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livier\Desktop\"/>
    </mc:Choice>
  </mc:AlternateContent>
  <xr:revisionPtr revIDLastSave="0" documentId="8_{CC2DBF48-0761-4332-926E-5C9A3528114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ALENDRIER" sheetId="4" r:id="rId1"/>
    <sheet name="STATS" sheetId="6" r:id="rId2"/>
    <sheet name="BASE STAT " sheetId="7" state="hidden" r:id="rId3"/>
  </sheets>
  <definedNames>
    <definedName name="_xlnm._FilterDatabase" localSheetId="2" hidden="1">'BASE STAT '!$B$1:$I$99</definedName>
    <definedName name="_xlnm._FilterDatabase" localSheetId="1" hidden="1">STATS!$P$5:$T$115</definedName>
    <definedName name="_xlnm.Print_Area" localSheetId="2">'BASE STAT '!#REF!</definedName>
    <definedName name="_xlnm.Print_Area" localSheetId="0">CALENDRIER!$M$2:$AN$37</definedName>
    <definedName name="_xlnm.Print_Area" localSheetId="1">STATS!$F$3:$O$31</definedName>
  </definedNames>
  <calcPr calcId="181029"/>
  <pivotCaches>
    <pivotCache cacheId="0" r:id="rId4"/>
  </pivotCaches>
</workbook>
</file>

<file path=xl/calcChain.xml><?xml version="1.0" encoding="utf-8"?>
<calcChain xmlns="http://schemas.openxmlformats.org/spreadsheetml/2006/main">
  <c r="D35" i="6" l="1"/>
  <c r="M7" i="6" l="1"/>
  <c r="G7" i="6"/>
  <c r="D37" i="6" s="1"/>
  <c r="D36" i="6" l="1"/>
</calcChain>
</file>

<file path=xl/sharedStrings.xml><?xml version="1.0" encoding="utf-8"?>
<sst xmlns="http://schemas.openxmlformats.org/spreadsheetml/2006/main" count="1236" uniqueCount="131">
  <si>
    <t>Match à domicile</t>
  </si>
  <si>
    <t>Match à l'extérieur</t>
  </si>
  <si>
    <t>Vacances scolaires</t>
  </si>
  <si>
    <t>Sorties vétérans</t>
  </si>
  <si>
    <t>SEPTEMBRE</t>
  </si>
  <si>
    <t>OCTOBRE</t>
  </si>
  <si>
    <t>NOVEMBRE</t>
  </si>
  <si>
    <t>JANVIER</t>
  </si>
  <si>
    <t>MARS</t>
  </si>
  <si>
    <t>AVRIL</t>
  </si>
  <si>
    <t>MAI</t>
  </si>
  <si>
    <t>JUIN</t>
  </si>
  <si>
    <t>Manifestations</t>
  </si>
  <si>
    <t>N</t>
  </si>
  <si>
    <t>BP</t>
  </si>
  <si>
    <t>BC</t>
  </si>
  <si>
    <t>Chateaurenaud</t>
  </si>
  <si>
    <t>DATE</t>
  </si>
  <si>
    <t>Ambronay</t>
  </si>
  <si>
    <t>FCBA</t>
  </si>
  <si>
    <t>Meximieux</t>
  </si>
  <si>
    <t>Montréal</t>
  </si>
  <si>
    <t>Marlieux</t>
  </si>
  <si>
    <t>Nurieux</t>
  </si>
  <si>
    <t>Saint Denis</t>
  </si>
  <si>
    <t>Veyle Vieux Jonc</t>
  </si>
  <si>
    <t>Priay</t>
  </si>
  <si>
    <t>Dompierre</t>
  </si>
  <si>
    <t>XV de l'Europe</t>
  </si>
  <si>
    <t>Vandeins</t>
  </si>
  <si>
    <t>Plaine de l'Ain</t>
  </si>
  <si>
    <t>Veyziat</t>
  </si>
  <si>
    <t>Certines</t>
  </si>
  <si>
    <t>Bellignat</t>
  </si>
  <si>
    <t>Vaux</t>
  </si>
  <si>
    <t>Chavannes</t>
  </si>
  <si>
    <t>US Dombes</t>
  </si>
  <si>
    <t>Saint Martin</t>
  </si>
  <si>
    <t>STAT FCBA</t>
  </si>
  <si>
    <t>ADVERSAIRE</t>
  </si>
  <si>
    <t>NB Match</t>
  </si>
  <si>
    <t>STAT LIEU</t>
  </si>
  <si>
    <t>D</t>
  </si>
  <si>
    <t>EXT</t>
  </si>
  <si>
    <t>FCBA Seniors 2</t>
  </si>
  <si>
    <t>DOM</t>
  </si>
  <si>
    <t>V</t>
  </si>
  <si>
    <t>Balan-Bressoles</t>
  </si>
  <si>
    <t>DIM</t>
  </si>
  <si>
    <t>MAR</t>
  </si>
  <si>
    <t>LUN</t>
  </si>
  <si>
    <t>MER</t>
  </si>
  <si>
    <t>JEU</t>
  </si>
  <si>
    <t>VEN</t>
  </si>
  <si>
    <t>SAM</t>
  </si>
  <si>
    <t>DÉCEMBRE</t>
  </si>
  <si>
    <t>FÉVRIER</t>
  </si>
  <si>
    <t>Entraînement</t>
  </si>
  <si>
    <t>Poncin</t>
  </si>
  <si>
    <t>HISTORIQUE</t>
  </si>
  <si>
    <t>Résultats (V/N/D)</t>
  </si>
  <si>
    <t/>
  </si>
  <si>
    <t>BUTEURS</t>
  </si>
  <si>
    <t>NB</t>
  </si>
  <si>
    <t>STATS MATCHS</t>
  </si>
  <si>
    <t>MATCH</t>
  </si>
  <si>
    <t>Equipes</t>
  </si>
  <si>
    <t>NB MATCHS</t>
  </si>
  <si>
    <t xml:space="preserve"> BP</t>
  </si>
  <si>
    <t xml:space="preserve"> BC</t>
  </si>
  <si>
    <t>Diff.</t>
  </si>
  <si>
    <t>Joués</t>
  </si>
  <si>
    <t>Diff</t>
  </si>
  <si>
    <t>Blabla</t>
  </si>
  <si>
    <t>Olive M</t>
  </si>
  <si>
    <t>Jeang</t>
  </si>
  <si>
    <t>Le coaTch</t>
  </si>
  <si>
    <t>Chouchou</t>
  </si>
  <si>
    <t>Raph</t>
  </si>
  <si>
    <t>Arnaud</t>
  </si>
  <si>
    <t>Billy</t>
  </si>
  <si>
    <t>Pascal</t>
  </si>
  <si>
    <t>Total général</t>
  </si>
  <si>
    <t>Steph G</t>
  </si>
  <si>
    <t>A ce jour :</t>
  </si>
  <si>
    <t>Titi</t>
  </si>
  <si>
    <t>Toinou</t>
  </si>
  <si>
    <t>CSC</t>
  </si>
  <si>
    <t>Total buts</t>
  </si>
  <si>
    <t>Moyenne buts marqués</t>
  </si>
  <si>
    <t>Moyenne buts encaissés</t>
  </si>
  <si>
    <t>Seniors 2</t>
  </si>
  <si>
    <t>Alex</t>
  </si>
  <si>
    <t>ASP Oyonnax</t>
  </si>
  <si>
    <t>Jours fériés</t>
  </si>
  <si>
    <t>Yannus</t>
  </si>
  <si>
    <t>CERTINES</t>
  </si>
  <si>
    <t>Valérian</t>
  </si>
  <si>
    <t>Kévin</t>
  </si>
  <si>
    <t>Loic</t>
  </si>
  <si>
    <t>Jérémy</t>
  </si>
  <si>
    <t>Phiphi</t>
  </si>
  <si>
    <t>Aurélien</t>
  </si>
  <si>
    <t>Seb</t>
  </si>
  <si>
    <t>Marco</t>
  </si>
  <si>
    <t>Izernore</t>
  </si>
  <si>
    <t>Plus grosse victoire de l'histoire 11-0 à Nurieux (j'y étais)</t>
  </si>
  <si>
    <t>Plus grosse défaite (ou branlée) 9-0 à Chalamon (j'y étais pas…)</t>
  </si>
  <si>
    <t xml:space="preserve"> </t>
  </si>
  <si>
    <t>TOURNOI ST DENIS</t>
  </si>
  <si>
    <t>Fabien</t>
  </si>
  <si>
    <t>Flo P</t>
  </si>
  <si>
    <t>Pilou</t>
  </si>
  <si>
    <t>James</t>
  </si>
  <si>
    <t>Daniel</t>
  </si>
  <si>
    <t>Hugo</t>
  </si>
  <si>
    <t>VOYAGE</t>
  </si>
  <si>
    <t>PORTO</t>
  </si>
  <si>
    <t>STATS SAISON 2023/2024</t>
  </si>
  <si>
    <t>CALENDRIER 2023-2024</t>
  </si>
  <si>
    <t>ST MARTIN</t>
  </si>
  <si>
    <t>VVJ</t>
  </si>
  <si>
    <t>GALETTE</t>
  </si>
  <si>
    <t>MARLIEUX</t>
  </si>
  <si>
    <t>MARLIEU</t>
  </si>
  <si>
    <t>ASP</t>
  </si>
  <si>
    <t>BELLIGNAT</t>
  </si>
  <si>
    <t>ST DENIS</t>
  </si>
  <si>
    <t>NURIEUX</t>
  </si>
  <si>
    <t>MEXIMIEUX</t>
  </si>
  <si>
    <t>VAUX NE BUGEY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</si>
</sst>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15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7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4" borderId="1" xfId="0" applyNumberFormat="1" applyFill="1" applyBorder="1"/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5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0" xfId="0" applyNumberFormat="1"/>
    <xf numFmtId="49" fontId="0" fillId="0" borderId="1" xfId="0" applyNumberFormat="1" applyBorder="1"/>
    <xf numFmtId="16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49" fontId="6" fillId="6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7" borderId="0" xfId="0" applyFill="1"/>
    <xf numFmtId="0" fontId="8" fillId="7" borderId="0" xfId="0" applyFont="1" applyFill="1" applyAlignment="1">
      <alignment horizontal="center"/>
    </xf>
    <xf numFmtId="0" fontId="12" fillId="7" borderId="0" xfId="0" applyFont="1" applyFill="1"/>
    <xf numFmtId="0" fontId="0" fillId="7" borderId="0" xfId="0" applyFill="1" applyAlignment="1">
      <alignment horizontal="left"/>
    </xf>
    <xf numFmtId="0" fontId="13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15" fillId="7" borderId="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" fontId="0" fillId="7" borderId="2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16" fillId="7" borderId="0" xfId="0" applyFont="1" applyFill="1"/>
    <xf numFmtId="0" fontId="8" fillId="7" borderId="0" xfId="0" applyFont="1" applyFill="1"/>
    <xf numFmtId="0" fontId="8" fillId="7" borderId="0" xfId="0" applyFont="1" applyFill="1" applyAlignment="1">
      <alignment horizontal="right"/>
    </xf>
    <xf numFmtId="0" fontId="8" fillId="7" borderId="7" xfId="0" applyFont="1" applyFill="1" applyBorder="1" applyAlignment="1">
      <alignment horizontal="center"/>
    </xf>
    <xf numFmtId="0" fontId="0" fillId="7" borderId="0" xfId="0" applyFill="1" applyAlignment="1">
      <alignment horizontal="right"/>
    </xf>
    <xf numFmtId="1" fontId="0" fillId="7" borderId="0" xfId="0" applyNumberFormat="1" applyFill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164" fontId="11" fillId="6" borderId="1" xfId="0" applyNumberFormat="1" applyFont="1" applyFill="1" applyBorder="1" applyAlignment="1">
      <alignment horizontal="center" wrapText="1"/>
    </xf>
    <xf numFmtId="1" fontId="11" fillId="6" borderId="1" xfId="0" applyNumberFormat="1" applyFont="1" applyFill="1" applyBorder="1" applyAlignment="1">
      <alignment horizontal="center" wrapText="1"/>
    </xf>
    <xf numFmtId="49" fontId="0" fillId="9" borderId="1" xfId="0" applyNumberFormat="1" applyFill="1" applyBorder="1"/>
    <xf numFmtId="49" fontId="10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wrapText="1"/>
    </xf>
    <xf numFmtId="0" fontId="17" fillId="0" borderId="1" xfId="0" applyFont="1" applyBorder="1"/>
    <xf numFmtId="164" fontId="11" fillId="0" borderId="3" xfId="0" applyNumberFormat="1" applyFont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164" fontId="11" fillId="10" borderId="1" xfId="0" applyNumberFormat="1" applyFont="1" applyFill="1" applyBorder="1" applyAlignment="1">
      <alignment horizontal="center" wrapText="1"/>
    </xf>
    <xf numFmtId="1" fontId="11" fillId="10" borderId="1" xfId="0" applyNumberFormat="1" applyFont="1" applyFill="1" applyBorder="1" applyAlignment="1">
      <alignment horizontal="center" wrapText="1"/>
    </xf>
    <xf numFmtId="49" fontId="11" fillId="10" borderId="1" xfId="0" applyNumberFormat="1" applyFont="1" applyFill="1" applyBorder="1" applyAlignment="1">
      <alignment horizontal="center" wrapText="1"/>
    </xf>
    <xf numFmtId="49" fontId="7" fillId="7" borderId="0" xfId="0" applyNumberFormat="1" applyFont="1" applyFill="1" applyAlignment="1">
      <alignment horizontal="center" vertical="center"/>
    </xf>
    <xf numFmtId="1" fontId="7" fillId="7" borderId="0" xfId="0" applyNumberFormat="1" applyFont="1" applyFill="1" applyAlignment="1">
      <alignment horizontal="center" vertical="center"/>
    </xf>
    <xf numFmtId="49" fontId="1" fillId="7" borderId="0" xfId="0" applyNumberFormat="1" applyFont="1" applyFill="1"/>
    <xf numFmtId="49" fontId="0" fillId="7" borderId="0" xfId="0" applyNumberFormat="1" applyFill="1"/>
    <xf numFmtId="0" fontId="9" fillId="7" borderId="0" xfId="0" applyFont="1" applyFill="1"/>
    <xf numFmtId="1" fontId="0" fillId="7" borderId="0" xfId="0" applyNumberFormat="1" applyFill="1"/>
    <xf numFmtId="49" fontId="4" fillId="7" borderId="0" xfId="0" applyNumberFormat="1" applyFont="1" applyFill="1" applyAlignment="1">
      <alignment vertical="center"/>
    </xf>
    <xf numFmtId="49" fontId="5" fillId="7" borderId="0" xfId="0" applyNumberFormat="1" applyFont="1" applyFill="1" applyAlignment="1">
      <alignment horizontal="center" vertical="center" wrapText="1"/>
    </xf>
    <xf numFmtId="49" fontId="5" fillId="7" borderId="0" xfId="0" applyNumberFormat="1" applyFont="1" applyFill="1" applyAlignment="1">
      <alignment horizontal="center" wrapText="1"/>
    </xf>
    <xf numFmtId="49" fontId="0" fillId="7" borderId="0" xfId="0" applyNumberFormat="1" applyFill="1" applyAlignment="1">
      <alignment horizontal="center"/>
    </xf>
    <xf numFmtId="0" fontId="18" fillId="7" borderId="0" xfId="0" applyFont="1" applyFill="1"/>
    <xf numFmtId="0" fontId="18" fillId="7" borderId="0" xfId="0" applyFont="1" applyFill="1" applyAlignment="1">
      <alignment horizontal="center"/>
    </xf>
    <xf numFmtId="49" fontId="0" fillId="10" borderId="1" xfId="0" applyNumberFormat="1" applyFill="1" applyBorder="1"/>
    <xf numFmtId="49" fontId="19" fillId="10" borderId="1" xfId="0" applyNumberFormat="1" applyFont="1" applyFill="1" applyBorder="1" applyAlignment="1">
      <alignment horizontal="center" wrapText="1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164" fontId="3" fillId="6" borderId="8" xfId="0" applyNumberFormat="1" applyFont="1" applyFill="1" applyBorder="1" applyAlignment="1">
      <alignment horizontal="center" wrapText="1"/>
    </xf>
    <xf numFmtId="1" fontId="3" fillId="6" borderId="8" xfId="0" applyNumberFormat="1" applyFont="1" applyFill="1" applyBorder="1" applyAlignment="1">
      <alignment horizontal="center" wrapText="1"/>
    </xf>
    <xf numFmtId="49" fontId="3" fillId="6" borderId="8" xfId="0" applyNumberFormat="1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horizontal="center" wrapText="1"/>
    </xf>
    <xf numFmtId="1" fontId="3" fillId="7" borderId="1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49" fontId="0" fillId="5" borderId="1" xfId="0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</cellXfs>
  <cellStyles count="1">
    <cellStyle name="Normal" xfId="0" builtinId="0"/>
  </cellStyles>
  <dxfs count="44"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fr-FR" sz="1500"/>
              <a:t>V-N-D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002-49D3-8782-ACD57B99CA1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A002-49D3-8782-ACD57B99CA1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002-49D3-8782-ACD57B99CA1A}"/>
              </c:ext>
            </c:extLst>
          </c:dPt>
          <c:cat>
            <c:strRef>
              <c:f>STATS!$H$6:$J$6</c:f>
              <c:strCache>
                <c:ptCount val="3"/>
                <c:pt idx="0">
                  <c:v>V</c:v>
                </c:pt>
                <c:pt idx="1">
                  <c:v>N</c:v>
                </c:pt>
                <c:pt idx="2">
                  <c:v>D</c:v>
                </c:pt>
              </c:strCache>
            </c:strRef>
          </c:cat>
          <c:val>
            <c:numRef>
              <c:f>STATS!$H$7:$J$7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02-49D3-8782-ACD57B99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4272"/>
        <c:axId val="113980160"/>
      </c:barChart>
      <c:catAx>
        <c:axId val="11397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980160"/>
        <c:crossesAt val="0"/>
        <c:auto val="1"/>
        <c:lblAlgn val="ctr"/>
        <c:lblOffset val="100"/>
        <c:noMultiLvlLbl val="0"/>
      </c:catAx>
      <c:valAx>
        <c:axId val="11398016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974272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Répartition </a:t>
            </a:r>
          </a:p>
          <a:p>
            <a:pPr>
              <a:defRPr/>
            </a:pPr>
            <a:r>
              <a:rPr lang="fr-FR" sz="1200"/>
              <a:t>V-N-D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37FC-4DF1-A75C-32245D569CE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37FC-4DF1-A75C-32245D569CE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37FC-4DF1-A75C-32245D569CE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STATS!$H$6:$J$6</c:f>
              <c:strCache>
                <c:ptCount val="3"/>
                <c:pt idx="0">
                  <c:v>V</c:v>
                </c:pt>
                <c:pt idx="1">
                  <c:v>N</c:v>
                </c:pt>
                <c:pt idx="2">
                  <c:v>D</c:v>
                </c:pt>
              </c:strCache>
            </c:strRef>
          </c:cat>
          <c:val>
            <c:numRef>
              <c:f>STATS!$H$7:$J$7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FC-4DF1-A75C-32245D569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0</xdr:rowOff>
    </xdr:from>
    <xdr:to>
      <xdr:col>18</xdr:col>
      <xdr:colOff>825529</xdr:colOff>
      <xdr:row>5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7875" y="0"/>
          <a:ext cx="987454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9</xdr:row>
      <xdr:rowOff>66675</xdr:rowOff>
    </xdr:from>
    <xdr:to>
      <xdr:col>14</xdr:col>
      <xdr:colOff>66675</xdr:colOff>
      <xdr:row>21</xdr:row>
      <xdr:rowOff>123826</xdr:rowOff>
    </xdr:to>
    <xdr:graphicFrame macro="">
      <xdr:nvGraphicFramePr>
        <xdr:cNvPr id="2" name="G-N-P 2016-20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22</xdr:row>
      <xdr:rowOff>180975</xdr:rowOff>
    </xdr:from>
    <xdr:to>
      <xdr:col>14</xdr:col>
      <xdr:colOff>66675</xdr:colOff>
      <xdr:row>32</xdr:row>
      <xdr:rowOff>190494</xdr:rowOff>
    </xdr:to>
    <xdr:graphicFrame macro="">
      <xdr:nvGraphicFramePr>
        <xdr:cNvPr id="3" name="G-N-P 2016-20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215929</xdr:colOff>
      <xdr:row>4</xdr:row>
      <xdr:rowOff>142875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0"/>
          <a:ext cx="987454" cy="952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GTETLOLO" refreshedDate="45062.444954629631" createdVersion="4" refreshedVersion="4" minRefreshableVersion="3" recordCount="118" xr:uid="{00000000-000A-0000-FFFF-FFFF00000000}">
  <cacheSource type="worksheet">
    <worksheetSource ref="B1:I119" sheet="BASE STAT "/>
  </cacheSource>
  <cacheFields count="9">
    <cacheField name="DATE" numFmtId="14">
      <sharedItems containsSemiMixedTypes="0" containsNonDate="0" containsDate="1" containsString="0" minDate="2014-09-19T00:00:00" maxDate="2023-04-01T00:00:00"/>
    </cacheField>
    <cacheField name="STAT FCBA" numFmtId="0">
      <sharedItems count="3">
        <s v="D"/>
        <s v="N"/>
        <s v="V"/>
      </sharedItems>
    </cacheField>
    <cacheField name="FCBA" numFmtId="0">
      <sharedItems/>
    </cacheField>
    <cacheField name="ADVERSAIRE" numFmtId="0">
      <sharedItems count="24">
        <s v="Ambronay"/>
        <s v="Meximieux"/>
        <s v="Montréal"/>
        <s v="FCBA Seniors 2"/>
        <s v="Marlieux"/>
        <s v="Nurieux"/>
        <s v="Saint Denis"/>
        <s v="Veyle Vieux Jonc"/>
        <s v="Priay"/>
        <s v="Dompierre"/>
        <s v="XV de l'Europe"/>
        <s v="Vandeins"/>
        <s v="Plaine de l'Ain"/>
        <s v="Veyziat"/>
        <s v="Certines"/>
        <s v="Bellignat"/>
        <s v="Vaux"/>
        <s v="Chavannes"/>
        <s v="US Dombes"/>
        <s v="Saint Martin"/>
        <s v="Chateaurenaud"/>
        <s v="Balan-Bressoles"/>
        <s v="ASP Oyonnax"/>
        <s v="Izernore"/>
      </sharedItems>
    </cacheField>
    <cacheField name="NB Match" numFmtId="0">
      <sharedItems containsSemiMixedTypes="0" containsString="0" containsNumber="1" containsInteger="1" minValue="1" maxValue="1"/>
    </cacheField>
    <cacheField name="STAT LIEU" numFmtId="0">
      <sharedItems/>
    </cacheField>
    <cacheField name="BP" numFmtId="0">
      <sharedItems containsSemiMixedTypes="0" containsString="0" containsNumber="1" containsInteger="1" minValue="0" maxValue="11"/>
    </cacheField>
    <cacheField name="BC" numFmtId="0">
      <sharedItems containsSemiMixedTypes="0" containsString="0" containsNumber="1" containsInteger="1" minValue="0" maxValue="11"/>
    </cacheField>
    <cacheField name="Champ1" numFmtId="0" formula="BP-BC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d v="2014-09-19T00:00:00"/>
    <x v="0"/>
    <s v="FCBA"/>
    <x v="0"/>
    <n v="1"/>
    <s v="EXT"/>
    <n v="1"/>
    <n v="2"/>
  </r>
  <r>
    <d v="2014-10-03T00:00:00"/>
    <x v="0"/>
    <s v="FCBA"/>
    <x v="1"/>
    <n v="1"/>
    <s v="EXT"/>
    <n v="3"/>
    <n v="8"/>
  </r>
  <r>
    <d v="2014-10-24T00:00:00"/>
    <x v="0"/>
    <s v="FCBA"/>
    <x v="2"/>
    <n v="1"/>
    <s v="EXT"/>
    <n v="4"/>
    <n v="9"/>
  </r>
  <r>
    <d v="2014-11-28T00:00:00"/>
    <x v="0"/>
    <s v="FCBA"/>
    <x v="3"/>
    <n v="1"/>
    <s v="DOM"/>
    <n v="0"/>
    <n v="7"/>
  </r>
  <r>
    <d v="2014-12-05T00:00:00"/>
    <x v="0"/>
    <s v="FCBA"/>
    <x v="4"/>
    <n v="1"/>
    <s v="EXT"/>
    <n v="4"/>
    <n v="6"/>
  </r>
  <r>
    <d v="2015-02-27T00:00:00"/>
    <x v="1"/>
    <s v="FCBA"/>
    <x v="0"/>
    <n v="1"/>
    <s v="DOM"/>
    <n v="3"/>
    <n v="3"/>
  </r>
  <r>
    <d v="2015-03-06T00:00:00"/>
    <x v="2"/>
    <s v="FCBA"/>
    <x v="4"/>
    <n v="1"/>
    <s v="DOM"/>
    <n v="6"/>
    <n v="3"/>
  </r>
  <r>
    <d v="2015-04-24T00:00:00"/>
    <x v="2"/>
    <s v="FCBA"/>
    <x v="5"/>
    <n v="1"/>
    <s v="DOM"/>
    <n v="5"/>
    <n v="3"/>
  </r>
  <r>
    <d v="2015-05-07T00:00:00"/>
    <x v="0"/>
    <s v="FCBA"/>
    <x v="6"/>
    <n v="1"/>
    <s v="EXT"/>
    <n v="2"/>
    <n v="5"/>
  </r>
  <r>
    <d v="2015-05-22T00:00:00"/>
    <x v="0"/>
    <s v="FCBA"/>
    <x v="7"/>
    <n v="1"/>
    <s v="DOM"/>
    <n v="0"/>
    <n v="1"/>
  </r>
  <r>
    <d v="2015-06-26T00:00:00"/>
    <x v="2"/>
    <s v="FCBA"/>
    <x v="2"/>
    <n v="1"/>
    <s v="DOM"/>
    <n v="5"/>
    <n v="3"/>
  </r>
  <r>
    <d v="2015-09-04T00:00:00"/>
    <x v="0"/>
    <s v="FCBA"/>
    <x v="8"/>
    <n v="1"/>
    <s v="EXT"/>
    <n v="2"/>
    <n v="7"/>
  </r>
  <r>
    <d v="2015-09-18T00:00:00"/>
    <x v="1"/>
    <s v="FCBA"/>
    <x v="4"/>
    <n v="1"/>
    <s v="EXT"/>
    <n v="1"/>
    <n v="1"/>
  </r>
  <r>
    <d v="2015-09-25T00:00:00"/>
    <x v="0"/>
    <s v="FCBA"/>
    <x v="9"/>
    <n v="1"/>
    <s v="EXT"/>
    <n v="3"/>
    <n v="4"/>
  </r>
  <r>
    <d v="2015-10-02T00:00:00"/>
    <x v="1"/>
    <s v="FCBA"/>
    <x v="10"/>
    <n v="1"/>
    <s v="EXT"/>
    <n v="2"/>
    <n v="2"/>
  </r>
  <r>
    <d v="2015-10-09T00:00:00"/>
    <x v="1"/>
    <s v="FCBA"/>
    <x v="11"/>
    <n v="1"/>
    <s v="EXT"/>
    <n v="1"/>
    <n v="1"/>
  </r>
  <r>
    <d v="2015-10-23T00:00:00"/>
    <x v="2"/>
    <s v="FCBA"/>
    <x v="0"/>
    <n v="1"/>
    <s v="DOM"/>
    <n v="1"/>
    <n v="0"/>
  </r>
  <r>
    <d v="2015-11-06T00:00:00"/>
    <x v="2"/>
    <s v="FCBA"/>
    <x v="12"/>
    <n v="1"/>
    <s v="DOM"/>
    <n v="3"/>
    <n v="1"/>
  </r>
  <r>
    <d v="2015-11-13T00:00:00"/>
    <x v="0"/>
    <s v="FCBA"/>
    <x v="2"/>
    <n v="1"/>
    <s v="EXT"/>
    <n v="1"/>
    <n v="5"/>
  </r>
  <r>
    <d v="2015-11-20T00:00:00"/>
    <x v="2"/>
    <s v="FCBA"/>
    <x v="13"/>
    <n v="1"/>
    <s v="DOM"/>
    <n v="5"/>
    <n v="1"/>
  </r>
  <r>
    <d v="2015-11-27T00:00:00"/>
    <x v="1"/>
    <s v="FCBA"/>
    <x v="14"/>
    <n v="1"/>
    <s v="EXT"/>
    <n v="1"/>
    <n v="1"/>
  </r>
  <r>
    <d v="2016-03-11T00:00:00"/>
    <x v="2"/>
    <s v="FCBA"/>
    <x v="9"/>
    <n v="1"/>
    <s v="DOM"/>
    <n v="5"/>
    <n v="0"/>
  </r>
  <r>
    <d v="2016-03-18T00:00:00"/>
    <x v="0"/>
    <s v="FCBA"/>
    <x v="0"/>
    <n v="1"/>
    <s v="EXT"/>
    <n v="0"/>
    <n v="3"/>
  </r>
  <r>
    <d v="2016-04-01T00:00:00"/>
    <x v="0"/>
    <s v="FCBA"/>
    <x v="7"/>
    <n v="1"/>
    <s v="EXT"/>
    <n v="1"/>
    <n v="2"/>
  </r>
  <r>
    <d v="2016-04-08T00:00:00"/>
    <x v="0"/>
    <s v="FCBA"/>
    <x v="12"/>
    <n v="1"/>
    <s v="EXT"/>
    <n v="0"/>
    <n v="5"/>
  </r>
  <r>
    <d v="2016-04-22T00:00:00"/>
    <x v="0"/>
    <s v="FCBA"/>
    <x v="15"/>
    <n v="1"/>
    <s v="DOM"/>
    <n v="0"/>
    <n v="2"/>
  </r>
  <r>
    <d v="2016-04-29T00:00:00"/>
    <x v="2"/>
    <s v="FCBA"/>
    <x v="5"/>
    <n v="1"/>
    <s v="EXT"/>
    <n v="6"/>
    <n v="1"/>
  </r>
  <r>
    <d v="2016-05-20T00:00:00"/>
    <x v="2"/>
    <s v="FCBA"/>
    <x v="14"/>
    <n v="1"/>
    <s v="DOM"/>
    <n v="5"/>
    <n v="2"/>
  </r>
  <r>
    <d v="2016-05-27T00:00:00"/>
    <x v="1"/>
    <s v="FCBA"/>
    <x v="13"/>
    <n v="1"/>
    <s v="EXT"/>
    <n v="5"/>
    <n v="5"/>
  </r>
  <r>
    <d v="2016-09-16T00:00:00"/>
    <x v="0"/>
    <s v="FCBA"/>
    <x v="2"/>
    <n v="1"/>
    <s v="EXT"/>
    <n v="3"/>
    <n v="11"/>
  </r>
  <r>
    <d v="2016-09-23T00:00:00"/>
    <x v="0"/>
    <s v="FCBA"/>
    <x v="7"/>
    <n v="1"/>
    <s v="EXT"/>
    <n v="1"/>
    <n v="3"/>
  </r>
  <r>
    <d v="2016-10-07T00:00:00"/>
    <x v="0"/>
    <s v="FCBA"/>
    <x v="9"/>
    <n v="1"/>
    <s v="EXT"/>
    <n v="3"/>
    <n v="5"/>
  </r>
  <r>
    <d v="2016-10-14T00:00:00"/>
    <x v="2"/>
    <s v="FCBA"/>
    <x v="0"/>
    <n v="1"/>
    <s v="EXT"/>
    <n v="2"/>
    <n v="0"/>
  </r>
  <r>
    <d v="2016-10-28T00:00:00"/>
    <x v="2"/>
    <s v="FCBA"/>
    <x v="14"/>
    <n v="1"/>
    <s v="EXT"/>
    <n v="7"/>
    <n v="5"/>
  </r>
  <r>
    <d v="2016-11-04T00:00:00"/>
    <x v="2"/>
    <s v="FCBA"/>
    <x v="5"/>
    <n v="1"/>
    <s v="EXT"/>
    <n v="5"/>
    <n v="1"/>
  </r>
  <r>
    <d v="2016-11-18T00:00:00"/>
    <x v="2"/>
    <s v="FCBA"/>
    <x v="15"/>
    <n v="1"/>
    <s v="EXT"/>
    <n v="6"/>
    <n v="1"/>
  </r>
  <r>
    <d v="2016-11-25T00:00:00"/>
    <x v="2"/>
    <s v="FCBA"/>
    <x v="4"/>
    <n v="1"/>
    <s v="EXT"/>
    <n v="5"/>
    <n v="1"/>
  </r>
  <r>
    <d v="2017-03-03T00:00:00"/>
    <x v="0"/>
    <s v="FCBA"/>
    <x v="0"/>
    <n v="1"/>
    <s v="DOM"/>
    <n v="3"/>
    <n v="4"/>
  </r>
  <r>
    <d v="2017-03-17T00:00:00"/>
    <x v="0"/>
    <s v="FCBA"/>
    <x v="9"/>
    <n v="1"/>
    <s v="DOM"/>
    <n v="3"/>
    <n v="6"/>
  </r>
  <r>
    <d v="2017-03-31T00:00:00"/>
    <x v="2"/>
    <s v="FCBA"/>
    <x v="5"/>
    <n v="1"/>
    <s v="DOM"/>
    <n v="10"/>
    <n v="2"/>
  </r>
  <r>
    <d v="2017-04-07T00:00:00"/>
    <x v="0"/>
    <s v="FCBA"/>
    <x v="7"/>
    <n v="1"/>
    <s v="DOM"/>
    <n v="4"/>
    <n v="5"/>
  </r>
  <r>
    <d v="2017-05-12T00:00:00"/>
    <x v="2"/>
    <s v="FCBA"/>
    <x v="16"/>
    <n v="1"/>
    <s v="DOM"/>
    <n v="9"/>
    <n v="1"/>
  </r>
  <r>
    <d v="2017-06-02T00:00:00"/>
    <x v="0"/>
    <s v="FCBA"/>
    <x v="7"/>
    <n v="1"/>
    <s v="DOM"/>
    <n v="3"/>
    <n v="7"/>
  </r>
  <r>
    <d v="2017-06-23T00:00:00"/>
    <x v="0"/>
    <s v="FCBA"/>
    <x v="2"/>
    <n v="1"/>
    <s v="DOM"/>
    <n v="1"/>
    <n v="6"/>
  </r>
  <r>
    <d v="2017-09-21T00:00:00"/>
    <x v="2"/>
    <s v="FCBA"/>
    <x v="5"/>
    <n v="1"/>
    <s v="EXT"/>
    <n v="4"/>
    <n v="2"/>
  </r>
  <r>
    <d v="2017-09-28T00:00:00"/>
    <x v="0"/>
    <s v="FCBA"/>
    <x v="4"/>
    <n v="1"/>
    <s v="DOM"/>
    <n v="0"/>
    <n v="3"/>
  </r>
  <r>
    <d v="2017-10-06T00:00:00"/>
    <x v="0"/>
    <s v="FCBA"/>
    <x v="7"/>
    <n v="1"/>
    <s v="DOM"/>
    <n v="1"/>
    <n v="5"/>
  </r>
  <r>
    <d v="2017-10-13T00:00:00"/>
    <x v="0"/>
    <s v="FCBA"/>
    <x v="0"/>
    <n v="1"/>
    <s v="EXT"/>
    <n v="2"/>
    <n v="4"/>
  </r>
  <r>
    <d v="2017-10-20T00:00:00"/>
    <x v="2"/>
    <s v="FCBA"/>
    <x v="17"/>
    <n v="1"/>
    <s v="EXT"/>
    <n v="6"/>
    <n v="0"/>
  </r>
  <r>
    <d v="2017-10-27T00:00:00"/>
    <x v="2"/>
    <s v="FCBA"/>
    <x v="16"/>
    <n v="1"/>
    <s v="EXT"/>
    <n v="7"/>
    <n v="0"/>
  </r>
  <r>
    <d v="2017-11-03T00:00:00"/>
    <x v="2"/>
    <s v="FCBA"/>
    <x v="9"/>
    <n v="1"/>
    <s v="DOM"/>
    <n v="4"/>
    <n v="0"/>
  </r>
  <r>
    <d v="2017-11-17T00:00:00"/>
    <x v="2"/>
    <s v="FCBA"/>
    <x v="18"/>
    <n v="1"/>
    <s v="EXT"/>
    <n v="4"/>
    <n v="1"/>
  </r>
  <r>
    <d v="2017-11-24T00:00:00"/>
    <x v="0"/>
    <s v="FCBA"/>
    <x v="2"/>
    <n v="1"/>
    <s v="EXT"/>
    <n v="1"/>
    <n v="6"/>
  </r>
  <r>
    <d v="2018-04-06T00:00:00"/>
    <x v="0"/>
    <s v="FCBA"/>
    <x v="4"/>
    <n v="1"/>
    <s v="EXT"/>
    <n v="0"/>
    <n v="7"/>
  </r>
  <r>
    <d v="2018-04-20T00:00:00"/>
    <x v="0"/>
    <s v="FCBA"/>
    <x v="19"/>
    <n v="1"/>
    <s v="EXT"/>
    <n v="2"/>
    <n v="4"/>
  </r>
  <r>
    <d v="2018-04-27T00:00:00"/>
    <x v="2"/>
    <s v="FCBA"/>
    <x v="9"/>
    <n v="1"/>
    <s v="EXT"/>
    <n v="3"/>
    <n v="1"/>
  </r>
  <r>
    <d v="2018-05-04T00:00:00"/>
    <x v="2"/>
    <s v="FCBA"/>
    <x v="7"/>
    <n v="1"/>
    <s v="EXT"/>
    <n v="4"/>
    <n v="2"/>
  </r>
  <r>
    <d v="2018-05-09T00:00:00"/>
    <x v="0"/>
    <s v="FCBA"/>
    <x v="5"/>
    <n v="1"/>
    <s v="DOM"/>
    <n v="0"/>
    <n v="4"/>
  </r>
  <r>
    <d v="2018-05-18T00:00:00"/>
    <x v="2"/>
    <s v="FCBA"/>
    <x v="0"/>
    <n v="1"/>
    <s v="DOM"/>
    <n v="6"/>
    <n v="3"/>
  </r>
  <r>
    <d v="2018-09-14T00:00:00"/>
    <x v="2"/>
    <s v="FCBA"/>
    <x v="5"/>
    <n v="1"/>
    <s v="EXT"/>
    <n v="11"/>
    <n v="0"/>
  </r>
  <r>
    <d v="2018-09-21T00:00:00"/>
    <x v="2"/>
    <s v="FCBA"/>
    <x v="18"/>
    <n v="1"/>
    <s v="DOM"/>
    <n v="3"/>
    <n v="2"/>
  </r>
  <r>
    <d v="2018-09-28T00:00:00"/>
    <x v="0"/>
    <s v="FCBA"/>
    <x v="7"/>
    <n v="1"/>
    <s v="EXT"/>
    <n v="0"/>
    <n v="5"/>
  </r>
  <r>
    <d v="2018-10-05T00:00:00"/>
    <x v="1"/>
    <s v="FCBA"/>
    <x v="20"/>
    <n v="1"/>
    <s v="DOM"/>
    <n v="4"/>
    <n v="4"/>
  </r>
  <r>
    <d v="2018-10-12T00:00:00"/>
    <x v="2"/>
    <s v="FCBA"/>
    <x v="9"/>
    <n v="1"/>
    <s v="EXT"/>
    <n v="5"/>
    <n v="2"/>
  </r>
  <r>
    <d v="2018-10-19T00:00:00"/>
    <x v="2"/>
    <s v="FCBA"/>
    <x v="4"/>
    <n v="1"/>
    <s v="DOM"/>
    <n v="4"/>
    <n v="1"/>
  </r>
  <r>
    <d v="2018-10-26T00:00:00"/>
    <x v="2"/>
    <s v="FCBA"/>
    <x v="16"/>
    <n v="1"/>
    <s v="EXT"/>
    <n v="6"/>
    <n v="0"/>
  </r>
  <r>
    <d v="2018-11-02T00:00:00"/>
    <x v="0"/>
    <s v="FCBA"/>
    <x v="19"/>
    <n v="1"/>
    <s v="DOM"/>
    <n v="1"/>
    <n v="4"/>
  </r>
  <r>
    <d v="2018-11-16T00:00:00"/>
    <x v="2"/>
    <s v="FCBA"/>
    <x v="17"/>
    <n v="1"/>
    <s v="DOM"/>
    <n v="5"/>
    <n v="2"/>
  </r>
  <r>
    <d v="2019-03-08T00:00:00"/>
    <x v="1"/>
    <s v="FCBA"/>
    <x v="17"/>
    <n v="1"/>
    <s v="EXT"/>
    <n v="4"/>
    <n v="4"/>
  </r>
  <r>
    <d v="2019-03-15T00:00:00"/>
    <x v="1"/>
    <s v="FCBA"/>
    <x v="1"/>
    <n v="1"/>
    <s v="EXT"/>
    <n v="2"/>
    <n v="2"/>
  </r>
  <r>
    <d v="2019-03-22T00:00:00"/>
    <x v="2"/>
    <s v="FCBA"/>
    <x v="21"/>
    <n v="1"/>
    <s v="DOM"/>
    <n v="4"/>
    <n v="2"/>
  </r>
  <r>
    <d v="2019-03-29T00:00:00"/>
    <x v="0"/>
    <s v="FCBA"/>
    <x v="18"/>
    <n v="1"/>
    <s v="EXT"/>
    <n v="1"/>
    <n v="3"/>
  </r>
  <r>
    <d v="2019-04-12T00:00:00"/>
    <x v="0"/>
    <s v="FCBA"/>
    <x v="19"/>
    <n v="1"/>
    <s v="EXT"/>
    <n v="1"/>
    <n v="5"/>
  </r>
  <r>
    <d v="2019-04-26T00:00:00"/>
    <x v="2"/>
    <s v="FCBA"/>
    <x v="4"/>
    <n v="1"/>
    <s v="EXT"/>
    <n v="4"/>
    <n v="2"/>
  </r>
  <r>
    <d v="2019-05-10T00:00:00"/>
    <x v="1"/>
    <s v="FCBA"/>
    <x v="14"/>
    <n v="1"/>
    <s v="EXT"/>
    <n v="1"/>
    <n v="1"/>
  </r>
  <r>
    <d v="2019-05-24T00:00:00"/>
    <x v="2"/>
    <s v="FCBA"/>
    <x v="5"/>
    <n v="1"/>
    <s v="EXT"/>
    <n v="6"/>
    <n v="3"/>
  </r>
  <r>
    <d v="2019-09-13T00:00:00"/>
    <x v="2"/>
    <s v="FCBA"/>
    <x v="5"/>
    <n v="1"/>
    <s v="DOM"/>
    <n v="4"/>
    <n v="1"/>
  </r>
  <r>
    <d v="2019-09-20T00:00:00"/>
    <x v="2"/>
    <s v="FCBA"/>
    <x v="22"/>
    <n v="1"/>
    <s v="EXT"/>
    <n v="7"/>
    <n v="0"/>
  </r>
  <r>
    <d v="2019-09-27T00:00:00"/>
    <x v="0"/>
    <s v="FCBA"/>
    <x v="14"/>
    <n v="1"/>
    <s v="DOM"/>
    <n v="1"/>
    <n v="3"/>
  </r>
  <r>
    <d v="2019-10-04T00:00:00"/>
    <x v="0"/>
    <s v="FCBA"/>
    <x v="20"/>
    <n v="1"/>
    <s v="EXT"/>
    <n v="3"/>
    <n v="7"/>
  </r>
  <r>
    <d v="2019-10-11T00:00:00"/>
    <x v="0"/>
    <s v="FCBA"/>
    <x v="2"/>
    <n v="1"/>
    <s v="DOM"/>
    <n v="0"/>
    <n v="7"/>
  </r>
  <r>
    <d v="2019-10-18T00:00:00"/>
    <x v="0"/>
    <s v="FCBA"/>
    <x v="17"/>
    <n v="1"/>
    <s v="EXT"/>
    <n v="3"/>
    <n v="5"/>
  </r>
  <r>
    <d v="2019-10-25T00:00:00"/>
    <x v="1"/>
    <s v="FCBA"/>
    <x v="7"/>
    <n v="1"/>
    <s v="DOM"/>
    <n v="0"/>
    <n v="0"/>
  </r>
  <r>
    <d v="2019-11-22T00:00:00"/>
    <x v="2"/>
    <s v="FCBA"/>
    <x v="16"/>
    <n v="1"/>
    <s v="DOM"/>
    <n v="1"/>
    <n v="0"/>
  </r>
  <r>
    <d v="2020-02-28T00:00:00"/>
    <x v="0"/>
    <s v="FCBA"/>
    <x v="4"/>
    <n v="1"/>
    <s v="EXT"/>
    <n v="1"/>
    <n v="3"/>
  </r>
  <r>
    <d v="2020-09-25T00:00:00"/>
    <x v="0"/>
    <s v="FCBA"/>
    <x v="18"/>
    <n v="1"/>
    <s v="EXT"/>
    <n v="1"/>
    <n v="8"/>
  </r>
  <r>
    <d v="2020-10-09T00:00:00"/>
    <x v="0"/>
    <s v="FCBA"/>
    <x v="22"/>
    <n v="1"/>
    <s v="EXT"/>
    <n v="2"/>
    <n v="4"/>
  </r>
  <r>
    <d v="2020-10-16T00:00:00"/>
    <x v="0"/>
    <s v="FCBA"/>
    <x v="17"/>
    <n v="1"/>
    <s v="DOM"/>
    <n v="1"/>
    <n v="5"/>
  </r>
  <r>
    <d v="2020-10-23T00:00:00"/>
    <x v="0"/>
    <s v="FCBA"/>
    <x v="7"/>
    <n v="1"/>
    <s v="EXT"/>
    <n v="2"/>
    <n v="4"/>
  </r>
  <r>
    <d v="2021-06-18T00:00:00"/>
    <x v="2"/>
    <s v="FCBA"/>
    <x v="5"/>
    <n v="1"/>
    <s v="EXT"/>
    <n v="5"/>
    <n v="4"/>
  </r>
  <r>
    <d v="2021-09-17T00:00:00"/>
    <x v="0"/>
    <s v="FCBA"/>
    <x v="7"/>
    <n v="1"/>
    <s v="EXT"/>
    <n v="0"/>
    <n v="7"/>
  </r>
  <r>
    <d v="2021-09-24T00:00:00"/>
    <x v="0"/>
    <s v="FCBA"/>
    <x v="6"/>
    <n v="1"/>
    <s v="DOM"/>
    <n v="0"/>
    <n v="2"/>
  </r>
  <r>
    <d v="2021-10-01T00:00:00"/>
    <x v="2"/>
    <s v="FCBA"/>
    <x v="22"/>
    <n v="1"/>
    <s v="DOM"/>
    <n v="2"/>
    <n v="0"/>
  </r>
  <r>
    <d v="2021-10-08T00:00:00"/>
    <x v="0"/>
    <s v="FCBA"/>
    <x v="5"/>
    <n v="1"/>
    <s v="DOM"/>
    <n v="5"/>
    <n v="8"/>
  </r>
  <r>
    <d v="2021-10-15T00:00:00"/>
    <x v="0"/>
    <s v="FCBA"/>
    <x v="16"/>
    <n v="1"/>
    <s v="EXT"/>
    <n v="1"/>
    <n v="3"/>
  </r>
  <r>
    <d v="2021-10-22T00:00:00"/>
    <x v="0"/>
    <s v="FCBA"/>
    <x v="14"/>
    <n v="1"/>
    <s v="EXT"/>
    <n v="2"/>
    <n v="5"/>
  </r>
  <r>
    <d v="2021-10-29T00:00:00"/>
    <x v="2"/>
    <s v="FCBA"/>
    <x v="17"/>
    <n v="1"/>
    <s v="DOM"/>
    <n v="3"/>
    <n v="1"/>
  </r>
  <r>
    <d v="2021-11-05T00:00:00"/>
    <x v="2"/>
    <s v="FCBA"/>
    <x v="19"/>
    <n v="1"/>
    <s v="DOM"/>
    <n v="3"/>
    <n v="1"/>
  </r>
  <r>
    <d v="2021-11-12T00:00:00"/>
    <x v="1"/>
    <s v="FCBA"/>
    <x v="18"/>
    <n v="1"/>
    <s v="DOM"/>
    <n v="1"/>
    <n v="1"/>
  </r>
  <r>
    <d v="2021-11-26T00:00:00"/>
    <x v="0"/>
    <s v="FCBA"/>
    <x v="4"/>
    <n v="1"/>
    <s v="EXT"/>
    <n v="2"/>
    <n v="3"/>
  </r>
  <r>
    <d v="2022-03-04T00:00:00"/>
    <x v="0"/>
    <s v="FCBA"/>
    <x v="23"/>
    <n v="1"/>
    <s v="EXT"/>
    <n v="0"/>
    <n v="1"/>
  </r>
  <r>
    <d v="2022-03-11T00:00:00"/>
    <x v="0"/>
    <s v="FCBA"/>
    <x v="14"/>
    <n v="1"/>
    <s v="DOM"/>
    <n v="1"/>
    <n v="3"/>
  </r>
  <r>
    <d v="2022-03-18T00:00:00"/>
    <x v="0"/>
    <s v="FCBA"/>
    <x v="18"/>
    <n v="1"/>
    <s v="EXT"/>
    <n v="0"/>
    <n v="9"/>
  </r>
  <r>
    <d v="2022-03-25T00:00:00"/>
    <x v="2"/>
    <s v="FCBA"/>
    <x v="5"/>
    <n v="1"/>
    <s v="EXT"/>
    <n v="8"/>
    <n v="4"/>
  </r>
  <r>
    <d v="2022-04-08T00:00:00"/>
    <x v="0"/>
    <s v="FCBA"/>
    <x v="19"/>
    <n v="1"/>
    <s v="EXT"/>
    <n v="1"/>
    <n v="3"/>
  </r>
  <r>
    <d v="2022-05-13T00:00:00"/>
    <x v="0"/>
    <s v="FCBA"/>
    <x v="15"/>
    <n v="1"/>
    <s v="EXT"/>
    <n v="2"/>
    <n v="4"/>
  </r>
  <r>
    <d v="2022-05-20T00:00:00"/>
    <x v="0"/>
    <s v="FCBA"/>
    <x v="2"/>
    <n v="1"/>
    <s v="EXT"/>
    <n v="0"/>
    <n v="7"/>
  </r>
  <r>
    <d v="2022-09-16T00:00:00"/>
    <x v="2"/>
    <s v="FCBA"/>
    <x v="6"/>
    <n v="1"/>
    <s v="EXT"/>
    <n v="3"/>
    <n v="1"/>
  </r>
  <r>
    <d v="2022-09-23T00:00:00"/>
    <x v="0"/>
    <s v="FCBA"/>
    <x v="16"/>
    <n v="1"/>
    <s v="EXT"/>
    <n v="1"/>
    <n v="2"/>
  </r>
  <r>
    <d v="2022-09-30T00:00:00"/>
    <x v="0"/>
    <s v="FCBA"/>
    <x v="15"/>
    <n v="1"/>
    <s v="DOM"/>
    <n v="2"/>
    <n v="4"/>
  </r>
  <r>
    <d v="2022-10-14T00:00:00"/>
    <x v="0"/>
    <s v="FCBA"/>
    <x v="2"/>
    <n v="1"/>
    <s v="DOM"/>
    <n v="4"/>
    <n v="5"/>
  </r>
  <r>
    <d v="2022-10-21T00:00:00"/>
    <x v="0"/>
    <s v="FCBA"/>
    <x v="22"/>
    <n v="1"/>
    <s v="DOM"/>
    <n v="1"/>
    <n v="5"/>
  </r>
  <r>
    <d v="2022-11-04T00:00:00"/>
    <x v="2"/>
    <s v="FCBA"/>
    <x v="19"/>
    <n v="1"/>
    <s v="EXT"/>
    <n v="2"/>
    <n v="1"/>
  </r>
  <r>
    <d v="2022-11-11T00:00:00"/>
    <x v="1"/>
    <s v="FCBA"/>
    <x v="14"/>
    <n v="1"/>
    <s v="EXT"/>
    <n v="3"/>
    <n v="3"/>
  </r>
  <r>
    <d v="2022-11-18T00:00:00"/>
    <x v="1"/>
    <s v="FCBA"/>
    <x v="6"/>
    <n v="1"/>
    <s v="EXT"/>
    <n v="4"/>
    <n v="4"/>
  </r>
  <r>
    <d v="2023-03-03T00:00:00"/>
    <x v="2"/>
    <s v="FCBA"/>
    <x v="15"/>
    <n v="1"/>
    <s v="EXT"/>
    <n v="1"/>
    <n v="0"/>
  </r>
  <r>
    <d v="2023-03-17T00:00:00"/>
    <x v="2"/>
    <s v="FCBA"/>
    <x v="4"/>
    <n v="1"/>
    <s v="EXT"/>
    <n v="3"/>
    <n v="0"/>
  </r>
  <r>
    <d v="2023-03-31T00:00:00"/>
    <x v="2"/>
    <s v="FCBA"/>
    <x v="19"/>
    <n v="1"/>
    <s v="DOM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Equipes" colHeaderCaption="V/N/D">
  <location ref="AB5:AE30" firstHeaderRow="0" firstDataRow="1" firstDataCol="1"/>
  <pivotFields count="9">
    <pivotField numFmtId="14" showAll="0"/>
    <pivotField showAll="0">
      <items count="4">
        <item x="0"/>
        <item x="1"/>
        <item x="2"/>
        <item t="default"/>
      </items>
    </pivotField>
    <pivotField showAll="0"/>
    <pivotField axis="axisRow" showAll="0" sortType="descending">
      <items count="25">
        <item x="0"/>
        <item x="15"/>
        <item x="14"/>
        <item x="17"/>
        <item x="9"/>
        <item x="3"/>
        <item x="4"/>
        <item x="1"/>
        <item x="2"/>
        <item x="5"/>
        <item x="12"/>
        <item x="8"/>
        <item x="6"/>
        <item x="19"/>
        <item x="18"/>
        <item x="11"/>
        <item x="16"/>
        <item x="7"/>
        <item x="13"/>
        <item x="10"/>
        <item x="20"/>
        <item x="21"/>
        <item x="22"/>
        <item x="2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dataField="1" showAll="0"/>
    <pivotField dataField="1" showAll="0"/>
    <pivotField dataField="1" dragToRow="0" dragToCol="0" dragToPage="0" showAll="0" defaultSubtotal="0"/>
  </pivotFields>
  <rowFields count="1">
    <field x="3"/>
  </rowFields>
  <rowItems count="25">
    <i>
      <x v="9"/>
    </i>
    <i>
      <x v="16"/>
    </i>
    <i>
      <x v="4"/>
    </i>
    <i>
      <x v="3"/>
    </i>
    <i>
      <x v="18"/>
    </i>
    <i>
      <x v="22"/>
    </i>
    <i>
      <x v="21"/>
    </i>
    <i>
      <x v="6"/>
    </i>
    <i>
      <x v="19"/>
    </i>
    <i>
      <x v="1"/>
    </i>
    <i>
      <x v="15"/>
    </i>
    <i>
      <x/>
    </i>
    <i>
      <x v="23"/>
    </i>
    <i>
      <x v="2"/>
    </i>
    <i>
      <x v="12"/>
    </i>
    <i>
      <x v="10"/>
    </i>
    <i>
      <x v="20"/>
    </i>
    <i>
      <x v="7"/>
    </i>
    <i>
      <x v="11"/>
    </i>
    <i>
      <x v="13"/>
    </i>
    <i>
      <x v="5"/>
    </i>
    <i>
      <x v="14"/>
    </i>
    <i>
      <x v="1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BP" fld="6" baseField="0" baseItem="0"/>
    <dataField name=" BC" fld="7" baseField="0" baseItem="0"/>
    <dataField name="Diff." fld="8" baseField="0" baseItem="0"/>
  </dataFields>
  <formats count="18">
    <format dxfId="17">
      <pivotArea field="1" type="button" dataOnly="0" labelOnly="1" outline="0"/>
    </format>
    <format dxfId="16">
      <pivotArea type="topRight" dataOnly="0" labelOnly="1" outline="0" fieldPosition="0"/>
    </format>
    <format dxfId="15">
      <pivotArea grandCol="1" outline="0" collapsedLevelsAreSubtotals="1" fieldPosition="0"/>
    </format>
    <format dxfId="14">
      <pivotArea field="3" type="button" dataOnly="0" labelOnly="1" outline="0" axis="axisRow" fieldPosition="0"/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">
      <pivotArea type="all" dataOnly="0" outline="0" fieldPosition="0"/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4" cacheId="0" applyNumberFormats="0" applyBorderFormats="0" applyFontFormats="0" applyPatternFormats="0" applyAlignmentFormats="0" applyWidthHeightFormats="1" dataCaption="Valeurs" grandTotalCaption="NB MATCHS" updatedVersion="4" minRefreshableVersion="3" useAutoFormatting="1" itemPrintTitles="1" createdVersion="4" indent="0" outline="1" outlineData="1" multipleFieldFilters="0" rowHeaderCaption="Equipes" colHeaderCaption="">
  <location ref="V4:Z30" firstHeaderRow="1" firstDataRow="2" firstDataCol="1"/>
  <pivotFields count="9">
    <pivotField numFmtId="14" showAll="0"/>
    <pivotField axis="axisCol" showAll="0">
      <items count="4">
        <item n="V" x="2"/>
        <item n="N" x="1"/>
        <item n="D" x="0"/>
        <item t="default"/>
      </items>
    </pivotField>
    <pivotField showAll="0"/>
    <pivotField axis="axisRow" showAll="0" sortType="descending">
      <items count="25">
        <item x="0"/>
        <item x="15"/>
        <item x="14"/>
        <item x="17"/>
        <item x="9"/>
        <item x="3"/>
        <item x="4"/>
        <item x="1"/>
        <item x="2"/>
        <item x="5"/>
        <item x="12"/>
        <item x="8"/>
        <item x="6"/>
        <item x="19"/>
        <item x="18"/>
        <item x="11"/>
        <item x="16"/>
        <item x="7"/>
        <item x="13"/>
        <item x="10"/>
        <item x="20"/>
        <item x="21"/>
        <item x="22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dragToRow="0" dragToCol="0" dragToPage="0" showAll="0" defaultSubtotal="0"/>
  </pivotFields>
  <rowFields count="1">
    <field x="3"/>
  </rowFields>
  <rowItems count="25">
    <i>
      <x v="9"/>
    </i>
    <i>
      <x v="17"/>
    </i>
    <i>
      <x v="6"/>
    </i>
    <i>
      <x v="8"/>
    </i>
    <i>
      <x v="2"/>
    </i>
    <i>
      <x/>
    </i>
    <i>
      <x v="13"/>
    </i>
    <i>
      <x v="4"/>
    </i>
    <i>
      <x v="16"/>
    </i>
    <i>
      <x v="3"/>
    </i>
    <i>
      <x v="14"/>
    </i>
    <i>
      <x v="1"/>
    </i>
    <i>
      <x v="12"/>
    </i>
    <i>
      <x v="22"/>
    </i>
    <i>
      <x v="18"/>
    </i>
    <i>
      <x v="20"/>
    </i>
    <i>
      <x v="7"/>
    </i>
    <i>
      <x v="10"/>
    </i>
    <i>
      <x v="21"/>
    </i>
    <i>
      <x v="15"/>
    </i>
    <i>
      <x v="5"/>
    </i>
    <i>
      <x v="19"/>
    </i>
    <i>
      <x v="23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Résultats (V/N/D)" fld="4" baseField="0" baseItem="0"/>
  </dataFields>
  <formats count="26">
    <format dxfId="43">
      <pivotArea outline="0" collapsedLevelsAreSubtotals="1" fieldPosition="0">
        <references count="1">
          <reference field="1" count="0" selected="0"/>
        </references>
      </pivotArea>
    </format>
    <format dxfId="42">
      <pivotArea type="topRight" dataOnly="0" labelOnly="1" outline="0" fieldPosition="0"/>
    </format>
    <format dxfId="41">
      <pivotArea dataOnly="0" labelOnly="1" fieldPosition="0">
        <references count="1">
          <reference field="1" count="0"/>
        </references>
      </pivotArea>
    </format>
    <format dxfId="40">
      <pivotArea grandCol="1" outline="0" collapsedLevelsAreSubtotals="1" fieldPosition="0"/>
    </format>
    <format dxfId="39">
      <pivotArea type="origin" dataOnly="0" labelOnly="1" outline="0" fieldPosition="0"/>
    </format>
    <format dxfId="38">
      <pivotArea field="1" type="button" dataOnly="0" labelOnly="1" outline="0" axis="axisCol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3" type="button" dataOnly="0" labelOnly="1" outline="0" axis="axisRow" fieldPosition="0"/>
    </format>
    <format dxfId="34">
      <pivotArea dataOnly="0" labelOnly="1" fieldPosition="0">
        <references count="1">
          <reference field="3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grandCol="1" outline="0" fieldPosition="0"/>
    </format>
    <format dxfId="30">
      <pivotArea field="3" type="button" dataOnly="0" labelOnly="1" outline="0" axis="axisRow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Col="1" outline="0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field="3" type="button" dataOnly="0" labelOnly="1" outline="0" axis="axisRow" fieldPosition="0"/>
    </format>
    <format dxfId="24">
      <pivotArea field="3" type="button" dataOnly="0" labelOnly="1" outline="0" axis="axisRow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grandCol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tabSelected="1" topLeftCell="A6" zoomScaleNormal="100" workbookViewId="0">
      <selection activeCell="L22" sqref="K22:L22"/>
    </sheetView>
  </sheetViews>
  <sheetFormatPr baseColWidth="10" defaultRowHeight="15" x14ac:dyDescent="0.25"/>
  <cols>
    <col min="1" max="1" width="4.7109375" style="10" customWidth="1"/>
    <col min="2" max="2" width="3.7109375" style="14" customWidth="1"/>
    <col min="3" max="3" width="13.140625" customWidth="1"/>
    <col min="4" max="4" width="6.140625" customWidth="1"/>
    <col min="5" max="5" width="4.7109375" style="10" customWidth="1"/>
    <col min="6" max="6" width="3.7109375" style="14" customWidth="1"/>
    <col min="7" max="7" width="13.5703125" customWidth="1"/>
    <col min="8" max="8" width="6.140625" customWidth="1"/>
    <col min="9" max="9" width="4.7109375" style="10" customWidth="1"/>
    <col min="10" max="10" width="3.7109375" style="14" customWidth="1"/>
    <col min="11" max="11" width="13.140625" customWidth="1"/>
    <col min="12" max="12" width="6.140625" customWidth="1"/>
    <col min="13" max="13" width="4.7109375" style="10" customWidth="1"/>
    <col min="14" max="14" width="3.7109375" style="14" customWidth="1"/>
    <col min="15" max="15" width="13.140625" customWidth="1"/>
    <col min="16" max="16" width="6.140625" customWidth="1"/>
    <col min="17" max="17" width="4.7109375" style="10" customWidth="1"/>
    <col min="18" max="18" width="3.7109375" style="14" customWidth="1"/>
    <col min="19" max="19" width="13.140625" customWidth="1"/>
    <col min="20" max="20" width="6.140625" customWidth="1"/>
    <col min="21" max="21" width="4.7109375" style="10" customWidth="1"/>
    <col min="22" max="22" width="3.7109375" style="14" customWidth="1"/>
    <col min="23" max="23" width="13.140625" customWidth="1"/>
    <col min="24" max="24" width="6.140625" customWidth="1"/>
    <col min="25" max="25" width="4.7109375" style="10" customWidth="1"/>
    <col min="26" max="26" width="3.7109375" style="14" customWidth="1"/>
    <col min="27" max="27" width="13.140625" customWidth="1"/>
    <col min="28" max="28" width="6.140625" customWidth="1"/>
    <col min="29" max="29" width="4.7109375" style="10" customWidth="1"/>
    <col min="30" max="30" width="3.7109375" style="14" customWidth="1"/>
    <col min="31" max="31" width="13.140625" customWidth="1"/>
    <col min="32" max="32" width="6.140625" customWidth="1"/>
    <col min="33" max="33" width="4.7109375" style="10" customWidth="1"/>
    <col min="34" max="34" width="3.7109375" style="14" customWidth="1"/>
    <col min="35" max="35" width="13.140625" customWidth="1"/>
    <col min="36" max="36" width="6.140625" customWidth="1"/>
    <col min="37" max="37" width="4.7109375" style="10" customWidth="1"/>
    <col min="38" max="38" width="3.7109375" style="14" customWidth="1"/>
    <col min="39" max="39" width="13.140625" customWidth="1"/>
    <col min="40" max="40" width="6.140625" customWidth="1"/>
  </cols>
  <sheetData>
    <row r="1" spans="1:40" ht="15" customHeight="1" x14ac:dyDescent="0.25">
      <c r="A1" s="76"/>
      <c r="B1" s="77"/>
      <c r="C1" s="76"/>
      <c r="D1" s="76"/>
      <c r="E1" s="78"/>
      <c r="F1" s="78"/>
      <c r="G1" s="79"/>
      <c r="H1" s="76"/>
      <c r="I1" s="76"/>
      <c r="J1" s="77"/>
      <c r="K1" s="76"/>
      <c r="L1" s="76"/>
      <c r="M1" s="76"/>
      <c r="N1" s="77"/>
      <c r="O1" s="76"/>
      <c r="P1" s="76"/>
      <c r="Q1" s="76"/>
      <c r="R1" s="77"/>
      <c r="S1" s="76"/>
      <c r="T1" s="76"/>
      <c r="U1" s="76"/>
      <c r="V1" s="77"/>
      <c r="W1" s="76"/>
      <c r="X1" s="76"/>
      <c r="Y1" s="76"/>
      <c r="Z1" s="77"/>
      <c r="AA1" s="76"/>
      <c r="AB1" s="76"/>
      <c r="AC1" s="76"/>
      <c r="AD1" s="77"/>
      <c r="AE1" s="76"/>
      <c r="AF1" s="76"/>
      <c r="AG1" s="76"/>
      <c r="AH1" s="77"/>
      <c r="AI1" s="76"/>
      <c r="AJ1" s="76"/>
      <c r="AK1" s="76"/>
      <c r="AL1" s="77"/>
      <c r="AM1" s="76"/>
      <c r="AN1" s="76"/>
    </row>
    <row r="2" spans="1:40" ht="15" customHeight="1" x14ac:dyDescent="0.3">
      <c r="A2" s="82"/>
      <c r="B2" s="82"/>
      <c r="C2" s="82"/>
      <c r="D2" s="31"/>
      <c r="E2" s="1"/>
      <c r="F2" s="15" t="s">
        <v>0</v>
      </c>
      <c r="G2" s="15"/>
      <c r="H2" s="79"/>
      <c r="I2" s="3"/>
      <c r="J2" s="15" t="s">
        <v>3</v>
      </c>
      <c r="K2" s="15"/>
      <c r="L2" s="79"/>
      <c r="M2" s="30"/>
      <c r="N2" s="81"/>
      <c r="O2" s="31"/>
      <c r="P2" s="31"/>
      <c r="Q2" s="30"/>
      <c r="R2" s="82"/>
      <c r="S2" s="82"/>
      <c r="T2" s="31"/>
      <c r="U2" s="82"/>
      <c r="V2" s="82"/>
      <c r="W2" s="82"/>
      <c r="X2" s="31"/>
      <c r="Y2" s="80" t="s">
        <v>119</v>
      </c>
      <c r="Z2" s="81"/>
      <c r="AA2" s="31"/>
      <c r="AB2" s="79"/>
      <c r="AC2" s="82"/>
      <c r="AD2" s="82"/>
      <c r="AE2" s="82"/>
      <c r="AF2" s="31"/>
      <c r="AG2" s="82"/>
      <c r="AH2" s="82"/>
      <c r="AI2" s="82"/>
      <c r="AJ2" s="31"/>
      <c r="AK2" s="82"/>
      <c r="AL2" s="82"/>
      <c r="AM2" s="82"/>
      <c r="AN2" s="31"/>
    </row>
    <row r="3" spans="1:40" ht="15" customHeight="1" x14ac:dyDescent="0.25">
      <c r="A3" s="83"/>
      <c r="B3" s="83"/>
      <c r="C3" s="83"/>
      <c r="D3" s="31"/>
      <c r="E3" s="88"/>
      <c r="F3" s="15" t="s">
        <v>1</v>
      </c>
      <c r="G3" s="15"/>
      <c r="H3" s="79"/>
      <c r="I3" s="2"/>
      <c r="J3" s="15" t="s">
        <v>2</v>
      </c>
      <c r="K3" s="15"/>
      <c r="L3" s="79"/>
      <c r="M3" s="30"/>
      <c r="N3" s="81"/>
      <c r="O3" s="31"/>
      <c r="P3" s="79"/>
      <c r="Q3" s="83"/>
      <c r="R3" s="83"/>
      <c r="S3" s="83"/>
      <c r="T3" s="31"/>
      <c r="U3" s="83"/>
      <c r="V3" s="83"/>
      <c r="W3" s="83"/>
      <c r="X3" s="31"/>
      <c r="Y3" s="83"/>
      <c r="Z3" s="83"/>
      <c r="AA3" s="83"/>
      <c r="AB3" s="31"/>
      <c r="AC3" s="83"/>
      <c r="AD3" s="83"/>
      <c r="AE3" s="83"/>
      <c r="AF3" s="31"/>
      <c r="AG3" s="83"/>
      <c r="AH3" s="83"/>
      <c r="AI3" s="83"/>
      <c r="AJ3" s="31"/>
      <c r="AK3" s="83"/>
      <c r="AL3" s="83"/>
      <c r="AM3" s="83"/>
      <c r="AN3" s="31"/>
    </row>
    <row r="4" spans="1:40" x14ac:dyDescent="0.25">
      <c r="A4" s="84"/>
      <c r="B4" s="84"/>
      <c r="C4" s="84"/>
      <c r="D4" s="31"/>
      <c r="E4" s="8"/>
      <c r="F4" s="15" t="s">
        <v>12</v>
      </c>
      <c r="G4" s="15"/>
      <c r="H4" s="79"/>
      <c r="I4" s="63"/>
      <c r="J4" s="15" t="s">
        <v>94</v>
      </c>
      <c r="K4" s="15"/>
      <c r="L4" s="79"/>
      <c r="M4" s="30"/>
      <c r="N4" s="81"/>
      <c r="O4" s="31"/>
      <c r="P4" s="79"/>
      <c r="Q4" s="84"/>
      <c r="R4" s="84"/>
      <c r="S4" s="84"/>
      <c r="T4" s="31"/>
      <c r="U4" s="84"/>
      <c r="V4" s="84"/>
      <c r="W4" s="84"/>
      <c r="X4" s="31"/>
      <c r="Y4" s="84"/>
      <c r="Z4" s="84"/>
      <c r="AA4" s="84"/>
      <c r="AB4" s="31"/>
      <c r="AC4" s="84"/>
      <c r="AD4" s="84"/>
      <c r="AE4" s="84"/>
      <c r="AF4" s="31"/>
      <c r="AG4" s="84"/>
      <c r="AH4" s="84"/>
      <c r="AI4" s="84"/>
      <c r="AJ4" s="31"/>
      <c r="AK4" s="84"/>
      <c r="AL4" s="84"/>
      <c r="AM4" s="84"/>
      <c r="AN4" s="31"/>
    </row>
    <row r="5" spans="1:40" x14ac:dyDescent="0.25">
      <c r="A5" s="85"/>
      <c r="B5" s="81"/>
      <c r="C5" s="79"/>
      <c r="D5" s="79"/>
      <c r="E5" s="85"/>
      <c r="F5" s="81"/>
      <c r="G5" s="79"/>
      <c r="H5" s="79"/>
      <c r="I5" s="85"/>
      <c r="J5" s="81"/>
      <c r="K5" s="79"/>
      <c r="L5" s="79"/>
      <c r="M5" s="85"/>
      <c r="N5" s="81"/>
      <c r="O5" s="79"/>
      <c r="P5" s="79"/>
      <c r="Q5" s="85"/>
      <c r="R5" s="81"/>
      <c r="S5" s="79"/>
      <c r="T5" s="79"/>
      <c r="U5" s="85"/>
      <c r="V5" s="81"/>
      <c r="W5" s="79"/>
      <c r="X5" s="79"/>
      <c r="Y5" s="85"/>
      <c r="Z5" s="81"/>
      <c r="AA5" s="79"/>
      <c r="AB5" s="79"/>
      <c r="AC5" s="85"/>
      <c r="AD5" s="81"/>
      <c r="AE5" s="79"/>
      <c r="AF5" s="79"/>
      <c r="AG5" s="85"/>
      <c r="AH5" s="81"/>
      <c r="AI5" s="79"/>
      <c r="AJ5" s="79"/>
      <c r="AK5" s="85"/>
      <c r="AL5" s="81"/>
      <c r="AM5" s="79"/>
      <c r="AN5" s="79"/>
    </row>
    <row r="6" spans="1:40" x14ac:dyDescent="0.25">
      <c r="A6" s="108" t="s">
        <v>4</v>
      </c>
      <c r="B6" s="108"/>
      <c r="C6" s="108"/>
      <c r="D6" s="108"/>
      <c r="E6" s="108" t="s">
        <v>5</v>
      </c>
      <c r="F6" s="108"/>
      <c r="G6" s="108"/>
      <c r="H6" s="108"/>
      <c r="I6" s="108" t="s">
        <v>6</v>
      </c>
      <c r="J6" s="108"/>
      <c r="K6" s="108"/>
      <c r="L6" s="108"/>
      <c r="M6" s="108" t="s">
        <v>55</v>
      </c>
      <c r="N6" s="108"/>
      <c r="O6" s="108"/>
      <c r="P6" s="108"/>
      <c r="Q6" s="108" t="s">
        <v>7</v>
      </c>
      <c r="R6" s="108"/>
      <c r="S6" s="108"/>
      <c r="T6" s="108"/>
      <c r="U6" s="108" t="s">
        <v>56</v>
      </c>
      <c r="V6" s="108"/>
      <c r="W6" s="108"/>
      <c r="X6" s="108"/>
      <c r="Y6" s="108" t="s">
        <v>8</v>
      </c>
      <c r="Z6" s="108"/>
      <c r="AA6" s="108"/>
      <c r="AB6" s="108"/>
      <c r="AC6" s="108" t="s">
        <v>9</v>
      </c>
      <c r="AD6" s="108"/>
      <c r="AE6" s="108"/>
      <c r="AF6" s="108"/>
      <c r="AG6" s="108" t="s">
        <v>10</v>
      </c>
      <c r="AH6" s="108"/>
      <c r="AI6" s="108"/>
      <c r="AJ6" s="108"/>
      <c r="AK6" s="105" t="s">
        <v>11</v>
      </c>
      <c r="AL6" s="106"/>
      <c r="AM6" s="106"/>
      <c r="AN6" s="107"/>
    </row>
    <row r="7" spans="1:40" ht="15" customHeight="1" x14ac:dyDescent="0.25">
      <c r="A7" s="28" t="s">
        <v>53</v>
      </c>
      <c r="B7" s="29">
        <v>1</v>
      </c>
      <c r="C7" s="6" t="s">
        <v>57</v>
      </c>
      <c r="D7" s="6" t="s">
        <v>58</v>
      </c>
      <c r="E7" s="61" t="s">
        <v>48</v>
      </c>
      <c r="F7" s="62">
        <v>1</v>
      </c>
      <c r="G7" s="24"/>
      <c r="H7" s="24"/>
      <c r="I7" s="59" t="s">
        <v>51</v>
      </c>
      <c r="J7" s="60">
        <v>1</v>
      </c>
      <c r="K7" s="65"/>
      <c r="L7" s="65"/>
      <c r="M7" s="28" t="s">
        <v>53</v>
      </c>
      <c r="N7" s="29">
        <v>1</v>
      </c>
      <c r="O7" s="6" t="s">
        <v>57</v>
      </c>
      <c r="P7" s="6" t="s">
        <v>58</v>
      </c>
      <c r="Q7" s="59" t="s">
        <v>50</v>
      </c>
      <c r="R7" s="60">
        <v>1</v>
      </c>
      <c r="S7" s="7"/>
      <c r="T7" s="7"/>
      <c r="U7" s="16" t="s">
        <v>52</v>
      </c>
      <c r="V7" s="17">
        <v>1</v>
      </c>
      <c r="W7" s="7"/>
      <c r="X7" s="7"/>
      <c r="Y7" s="28" t="s">
        <v>53</v>
      </c>
      <c r="Z7" s="29">
        <v>1</v>
      </c>
      <c r="AA7" s="6" t="s">
        <v>57</v>
      </c>
      <c r="AB7" s="6" t="s">
        <v>58</v>
      </c>
      <c r="AC7" s="59" t="s">
        <v>50</v>
      </c>
      <c r="AD7" s="60">
        <v>1</v>
      </c>
      <c r="AE7" s="7"/>
      <c r="AF7" s="7"/>
      <c r="AG7" s="59" t="s">
        <v>51</v>
      </c>
      <c r="AH7" s="60">
        <v>1</v>
      </c>
      <c r="AI7" s="65"/>
      <c r="AJ7" s="65"/>
      <c r="AK7" s="19" t="s">
        <v>54</v>
      </c>
      <c r="AL7" s="20">
        <v>1</v>
      </c>
      <c r="AM7" s="18"/>
      <c r="AN7" s="18"/>
    </row>
    <row r="8" spans="1:40" ht="15" customHeight="1" x14ac:dyDescent="0.25">
      <c r="A8" s="19" t="s">
        <v>54</v>
      </c>
      <c r="B8" s="20">
        <v>2</v>
      </c>
      <c r="C8" s="11"/>
      <c r="D8" s="11"/>
      <c r="E8" s="16" t="s">
        <v>50</v>
      </c>
      <c r="F8" s="17">
        <v>2</v>
      </c>
      <c r="G8" s="4"/>
      <c r="H8" s="4"/>
      <c r="I8" s="59" t="s">
        <v>52</v>
      </c>
      <c r="J8" s="60">
        <v>2</v>
      </c>
      <c r="K8" s="65"/>
      <c r="L8" s="65"/>
      <c r="M8" s="19" t="s">
        <v>54</v>
      </c>
      <c r="N8" s="20">
        <v>2</v>
      </c>
      <c r="O8" s="11"/>
      <c r="P8" s="11"/>
      <c r="Q8" s="59" t="s">
        <v>49</v>
      </c>
      <c r="R8" s="60">
        <v>2</v>
      </c>
      <c r="S8" s="4"/>
      <c r="T8" s="4"/>
      <c r="U8" s="28" t="s">
        <v>53</v>
      </c>
      <c r="V8" s="29">
        <v>2</v>
      </c>
      <c r="W8" s="6" t="s">
        <v>57</v>
      </c>
      <c r="X8" s="6" t="s">
        <v>58</v>
      </c>
      <c r="Y8" s="19" t="s">
        <v>54</v>
      </c>
      <c r="Z8" s="20">
        <v>2</v>
      </c>
      <c r="AA8" s="11"/>
      <c r="AB8" s="11"/>
      <c r="AC8" s="59" t="s">
        <v>49</v>
      </c>
      <c r="AD8" s="60">
        <v>2</v>
      </c>
      <c r="AE8" s="4"/>
      <c r="AF8" s="4"/>
      <c r="AG8" s="59" t="s">
        <v>52</v>
      </c>
      <c r="AH8" s="60">
        <v>2</v>
      </c>
      <c r="AI8" s="65"/>
      <c r="AJ8" s="65"/>
      <c r="AK8" s="19" t="s">
        <v>48</v>
      </c>
      <c r="AL8" s="20">
        <v>2</v>
      </c>
      <c r="AM8" s="11"/>
      <c r="AN8" s="11"/>
    </row>
    <row r="9" spans="1:40" ht="15" customHeight="1" x14ac:dyDescent="0.25">
      <c r="A9" s="19" t="s">
        <v>48</v>
      </c>
      <c r="B9" s="20">
        <v>3</v>
      </c>
      <c r="C9" s="11"/>
      <c r="D9" s="11"/>
      <c r="E9" s="16" t="s">
        <v>49</v>
      </c>
      <c r="F9" s="17">
        <v>3</v>
      </c>
      <c r="G9" s="7"/>
      <c r="H9" s="7"/>
      <c r="I9" s="73" t="s">
        <v>53</v>
      </c>
      <c r="J9" s="74">
        <v>3</v>
      </c>
      <c r="K9" s="75" t="s">
        <v>120</v>
      </c>
      <c r="L9" s="75" t="s">
        <v>43</v>
      </c>
      <c r="M9" s="19" t="s">
        <v>48</v>
      </c>
      <c r="N9" s="20">
        <v>3</v>
      </c>
      <c r="O9" s="11"/>
      <c r="P9" s="11"/>
      <c r="Q9" s="59" t="s">
        <v>51</v>
      </c>
      <c r="R9" s="60">
        <v>3</v>
      </c>
      <c r="S9" s="7"/>
      <c r="T9" s="7"/>
      <c r="U9" s="19" t="s">
        <v>54</v>
      </c>
      <c r="V9" s="20">
        <v>3</v>
      </c>
      <c r="W9" s="18"/>
      <c r="X9" s="18"/>
      <c r="Y9" s="19" t="s">
        <v>48</v>
      </c>
      <c r="Z9" s="20">
        <v>3</v>
      </c>
      <c r="AA9" s="11"/>
      <c r="AB9" s="11"/>
      <c r="AC9" s="59" t="s">
        <v>51</v>
      </c>
      <c r="AD9" s="60">
        <v>3</v>
      </c>
      <c r="AE9" s="7"/>
      <c r="AF9" s="7"/>
      <c r="AG9" s="104" t="s">
        <v>53</v>
      </c>
      <c r="AH9" s="104">
        <v>3</v>
      </c>
      <c r="AI9" s="104" t="s">
        <v>122</v>
      </c>
      <c r="AJ9" s="104" t="s">
        <v>58</v>
      </c>
      <c r="AK9" s="16" t="s">
        <v>50</v>
      </c>
      <c r="AL9" s="17">
        <v>3</v>
      </c>
      <c r="AM9" s="7"/>
      <c r="AN9" s="7"/>
    </row>
    <row r="10" spans="1:40" ht="15" customHeight="1" x14ac:dyDescent="0.25">
      <c r="A10" s="16" t="s">
        <v>50</v>
      </c>
      <c r="B10" s="17">
        <v>4</v>
      </c>
      <c r="C10" s="4"/>
      <c r="D10" s="4"/>
      <c r="E10" s="16" t="s">
        <v>51</v>
      </c>
      <c r="F10" s="17">
        <v>4</v>
      </c>
      <c r="G10" s="4"/>
      <c r="H10" s="4"/>
      <c r="I10" s="61" t="s">
        <v>54</v>
      </c>
      <c r="J10" s="62">
        <v>4</v>
      </c>
      <c r="K10" s="67"/>
      <c r="L10" s="67"/>
      <c r="M10" s="16" t="s">
        <v>50</v>
      </c>
      <c r="N10" s="17">
        <v>4</v>
      </c>
      <c r="O10" s="4"/>
      <c r="P10" s="4"/>
      <c r="Q10" s="59" t="s">
        <v>52</v>
      </c>
      <c r="R10" s="60">
        <v>4</v>
      </c>
      <c r="S10" s="4"/>
      <c r="T10" s="4"/>
      <c r="U10" s="19" t="s">
        <v>48</v>
      </c>
      <c r="V10" s="20">
        <v>4</v>
      </c>
      <c r="W10" s="18"/>
      <c r="X10" s="18"/>
      <c r="Y10" s="16" t="s">
        <v>50</v>
      </c>
      <c r="Z10" s="17">
        <v>4</v>
      </c>
      <c r="AA10" s="4"/>
      <c r="AB10" s="4"/>
      <c r="AC10" s="59" t="s">
        <v>52</v>
      </c>
      <c r="AD10" s="60">
        <v>4</v>
      </c>
      <c r="AE10" s="4"/>
      <c r="AF10" s="4"/>
      <c r="AG10" s="61" t="s">
        <v>54</v>
      </c>
      <c r="AH10" s="62">
        <v>4</v>
      </c>
      <c r="AI10" s="67"/>
      <c r="AJ10" s="67"/>
      <c r="AK10" s="16" t="s">
        <v>49</v>
      </c>
      <c r="AL10" s="17">
        <v>4</v>
      </c>
      <c r="AM10" s="4"/>
      <c r="AN10" s="4"/>
    </row>
    <row r="11" spans="1:40" ht="15" customHeight="1" x14ac:dyDescent="0.25">
      <c r="A11" s="16" t="s">
        <v>49</v>
      </c>
      <c r="B11" s="17">
        <v>5</v>
      </c>
      <c r="C11" s="4"/>
      <c r="D11" s="4"/>
      <c r="E11" s="16" t="s">
        <v>52</v>
      </c>
      <c r="F11" s="17">
        <v>5</v>
      </c>
      <c r="G11" s="4"/>
      <c r="H11" s="4"/>
      <c r="I11" s="61" t="s">
        <v>48</v>
      </c>
      <c r="J11" s="62">
        <v>5</v>
      </c>
      <c r="K11" s="67"/>
      <c r="L11" s="67"/>
      <c r="M11" s="16" t="s">
        <v>49</v>
      </c>
      <c r="N11" s="17">
        <v>5</v>
      </c>
      <c r="O11" s="4"/>
      <c r="P11" s="4"/>
      <c r="Q11" s="28" t="s">
        <v>53</v>
      </c>
      <c r="R11" s="29">
        <v>5</v>
      </c>
      <c r="S11" s="6" t="s">
        <v>57</v>
      </c>
      <c r="T11" s="6" t="s">
        <v>58</v>
      </c>
      <c r="U11" s="59" t="s">
        <v>50</v>
      </c>
      <c r="V11" s="60">
        <v>5</v>
      </c>
      <c r="W11" s="65"/>
      <c r="X11" s="65"/>
      <c r="Y11" s="16" t="s">
        <v>49</v>
      </c>
      <c r="Z11" s="17">
        <v>5</v>
      </c>
      <c r="AA11" s="4"/>
      <c r="AB11" s="4"/>
      <c r="AC11" s="73" t="s">
        <v>53</v>
      </c>
      <c r="AD11" s="74">
        <v>5</v>
      </c>
      <c r="AE11" s="75" t="s">
        <v>125</v>
      </c>
      <c r="AF11" s="75" t="s">
        <v>43</v>
      </c>
      <c r="AG11" s="61" t="s">
        <v>48</v>
      </c>
      <c r="AH11" s="62">
        <v>5</v>
      </c>
      <c r="AI11" s="67"/>
      <c r="AJ11" s="67"/>
      <c r="AK11" s="16" t="s">
        <v>51</v>
      </c>
      <c r="AL11" s="17">
        <v>5</v>
      </c>
      <c r="AM11" s="4"/>
      <c r="AN11" s="4"/>
    </row>
    <row r="12" spans="1:40" ht="15" customHeight="1" x14ac:dyDescent="0.25">
      <c r="A12" s="16" t="s">
        <v>51</v>
      </c>
      <c r="B12" s="17">
        <v>6</v>
      </c>
      <c r="C12" s="4"/>
      <c r="D12" s="4"/>
      <c r="E12" s="70" t="s">
        <v>53</v>
      </c>
      <c r="F12" s="103">
        <v>6</v>
      </c>
      <c r="G12" s="72" t="s">
        <v>121</v>
      </c>
      <c r="H12" s="72" t="s">
        <v>45</v>
      </c>
      <c r="I12" s="59" t="s">
        <v>50</v>
      </c>
      <c r="J12" s="60">
        <v>6</v>
      </c>
      <c r="K12" s="65"/>
      <c r="L12" s="65"/>
      <c r="M12" s="16" t="s">
        <v>51</v>
      </c>
      <c r="N12" s="17">
        <v>6</v>
      </c>
      <c r="O12" s="4"/>
      <c r="P12" s="4"/>
      <c r="Q12" s="61" t="s">
        <v>54</v>
      </c>
      <c r="R12" s="62">
        <v>6</v>
      </c>
      <c r="S12" s="11"/>
      <c r="T12" s="11"/>
      <c r="U12" s="16" t="s">
        <v>49</v>
      </c>
      <c r="V12" s="17">
        <v>6</v>
      </c>
      <c r="W12" s="4"/>
      <c r="X12" s="4"/>
      <c r="Y12" s="16" t="s">
        <v>51</v>
      </c>
      <c r="Z12" s="17">
        <v>6</v>
      </c>
      <c r="AA12" s="4"/>
      <c r="AB12" s="4"/>
      <c r="AC12" s="61" t="s">
        <v>54</v>
      </c>
      <c r="AD12" s="62">
        <v>6</v>
      </c>
      <c r="AE12" s="11"/>
      <c r="AF12" s="11"/>
      <c r="AG12" s="59" t="s">
        <v>50</v>
      </c>
      <c r="AH12" s="60">
        <v>6</v>
      </c>
      <c r="AI12" s="65"/>
      <c r="AJ12" s="65"/>
      <c r="AK12" s="16" t="s">
        <v>52</v>
      </c>
      <c r="AL12" s="17">
        <v>6</v>
      </c>
      <c r="AM12" s="4"/>
      <c r="AN12" s="4"/>
    </row>
    <row r="13" spans="1:40" ht="15" customHeight="1" x14ac:dyDescent="0.25">
      <c r="A13" s="16" t="s">
        <v>52</v>
      </c>
      <c r="B13" s="17">
        <v>7</v>
      </c>
      <c r="C13" s="7"/>
      <c r="D13" s="4"/>
      <c r="E13" s="19" t="s">
        <v>54</v>
      </c>
      <c r="F13" s="20">
        <v>7</v>
      </c>
      <c r="G13" s="11"/>
      <c r="H13" s="11"/>
      <c r="I13" s="59" t="s">
        <v>49</v>
      </c>
      <c r="J13" s="60">
        <v>7</v>
      </c>
      <c r="K13" s="65"/>
      <c r="L13" s="65"/>
      <c r="M13" s="16" t="s">
        <v>52</v>
      </c>
      <c r="N13" s="17">
        <v>7</v>
      </c>
      <c r="O13" s="7"/>
      <c r="P13" s="4"/>
      <c r="Q13" s="61" t="s">
        <v>48</v>
      </c>
      <c r="R13" s="62">
        <v>7</v>
      </c>
      <c r="S13" s="11"/>
      <c r="T13" s="11"/>
      <c r="U13" s="16" t="s">
        <v>51</v>
      </c>
      <c r="V13" s="17">
        <v>7</v>
      </c>
      <c r="W13" s="4"/>
      <c r="X13" s="4"/>
      <c r="Y13" s="16" t="s">
        <v>52</v>
      </c>
      <c r="Z13" s="17">
        <v>7</v>
      </c>
      <c r="AA13" s="7"/>
      <c r="AB13" s="4"/>
      <c r="AC13" s="61" t="s">
        <v>48</v>
      </c>
      <c r="AD13" s="62">
        <v>7</v>
      </c>
      <c r="AE13" s="11"/>
      <c r="AF13" s="11"/>
      <c r="AG13" s="59" t="s">
        <v>49</v>
      </c>
      <c r="AH13" s="60">
        <v>7</v>
      </c>
      <c r="AI13" s="65"/>
      <c r="AJ13" s="65"/>
      <c r="AK13" s="28" t="s">
        <v>53</v>
      </c>
      <c r="AL13" s="29">
        <v>7</v>
      </c>
      <c r="AM13" s="6" t="s">
        <v>57</v>
      </c>
      <c r="AN13" s="6" t="s">
        <v>58</v>
      </c>
    </row>
    <row r="14" spans="1:40" ht="15" customHeight="1" x14ac:dyDescent="0.25">
      <c r="A14" s="73" t="s">
        <v>53</v>
      </c>
      <c r="B14" s="74">
        <v>8</v>
      </c>
      <c r="C14" s="89" t="s">
        <v>109</v>
      </c>
      <c r="D14" s="75"/>
      <c r="E14" s="19" t="s">
        <v>48</v>
      </c>
      <c r="F14" s="20">
        <v>8</v>
      </c>
      <c r="G14" s="11"/>
      <c r="H14" s="11"/>
      <c r="I14" s="59" t="s">
        <v>51</v>
      </c>
      <c r="J14" s="60">
        <v>8</v>
      </c>
      <c r="K14" s="65"/>
      <c r="L14" s="65"/>
      <c r="M14" s="28" t="s">
        <v>53</v>
      </c>
      <c r="N14" s="29">
        <v>8</v>
      </c>
      <c r="O14" s="6" t="s">
        <v>57</v>
      </c>
      <c r="P14" s="6" t="s">
        <v>58</v>
      </c>
      <c r="Q14" s="59" t="s">
        <v>50</v>
      </c>
      <c r="R14" s="60">
        <v>8</v>
      </c>
      <c r="S14" s="4"/>
      <c r="T14" s="4"/>
      <c r="U14" s="16" t="s">
        <v>52</v>
      </c>
      <c r="V14" s="17">
        <v>8</v>
      </c>
      <c r="W14" s="4"/>
      <c r="X14" s="4"/>
      <c r="Y14" s="28" t="s">
        <v>53</v>
      </c>
      <c r="Z14" s="29">
        <v>8</v>
      </c>
      <c r="AA14" s="6" t="s">
        <v>57</v>
      </c>
      <c r="AB14" s="6" t="s">
        <v>58</v>
      </c>
      <c r="AC14" s="59" t="s">
        <v>50</v>
      </c>
      <c r="AD14" s="60">
        <v>8</v>
      </c>
      <c r="AE14" s="4"/>
      <c r="AF14" s="4"/>
      <c r="AG14" s="59" t="s">
        <v>51</v>
      </c>
      <c r="AH14" s="60">
        <v>8</v>
      </c>
      <c r="AI14" s="65"/>
      <c r="AJ14" s="65"/>
      <c r="AK14" s="61" t="s">
        <v>54</v>
      </c>
      <c r="AL14" s="62">
        <v>8</v>
      </c>
      <c r="AM14" s="67"/>
      <c r="AN14" s="67"/>
    </row>
    <row r="15" spans="1:40" ht="15" customHeight="1" x14ac:dyDescent="0.25">
      <c r="A15" s="19" t="s">
        <v>54</v>
      </c>
      <c r="B15" s="20">
        <v>9</v>
      </c>
      <c r="C15" s="26"/>
      <c r="D15" s="26"/>
      <c r="E15" s="16" t="s">
        <v>50</v>
      </c>
      <c r="F15" s="17">
        <v>9</v>
      </c>
      <c r="G15" s="21"/>
      <c r="H15" s="21"/>
      <c r="I15" s="59" t="s">
        <v>52</v>
      </c>
      <c r="J15" s="60">
        <v>9</v>
      </c>
      <c r="K15" s="68"/>
      <c r="L15" s="68"/>
      <c r="M15" s="19" t="s">
        <v>54</v>
      </c>
      <c r="N15" s="20">
        <v>9</v>
      </c>
      <c r="O15" s="26"/>
      <c r="P15" s="26"/>
      <c r="Q15" s="59" t="s">
        <v>49</v>
      </c>
      <c r="R15" s="60">
        <v>9</v>
      </c>
      <c r="S15" s="21"/>
      <c r="T15" s="21"/>
      <c r="U15" s="28" t="s">
        <v>53</v>
      </c>
      <c r="V15" s="29">
        <v>9</v>
      </c>
      <c r="W15" s="6" t="s">
        <v>57</v>
      </c>
      <c r="X15" s="6" t="s">
        <v>58</v>
      </c>
      <c r="Y15" s="19" t="s">
        <v>54</v>
      </c>
      <c r="Z15" s="20">
        <v>9</v>
      </c>
      <c r="AA15" s="26"/>
      <c r="AB15" s="26"/>
      <c r="AC15" s="59" t="s">
        <v>49</v>
      </c>
      <c r="AD15" s="60">
        <v>9</v>
      </c>
      <c r="AE15" s="21"/>
      <c r="AF15" s="21"/>
      <c r="AG15" s="59" t="s">
        <v>52</v>
      </c>
      <c r="AH15" s="60">
        <v>9</v>
      </c>
      <c r="AI15" s="68"/>
      <c r="AJ15" s="68"/>
      <c r="AK15" s="61" t="s">
        <v>48</v>
      </c>
      <c r="AL15" s="62">
        <v>9</v>
      </c>
      <c r="AM15" s="26"/>
      <c r="AN15" s="26"/>
    </row>
    <row r="16" spans="1:40" ht="15" customHeight="1" x14ac:dyDescent="0.25">
      <c r="A16" s="19" t="s">
        <v>48</v>
      </c>
      <c r="B16" s="20">
        <v>10</v>
      </c>
      <c r="C16" s="18"/>
      <c r="D16" s="18"/>
      <c r="E16" s="16" t="s">
        <v>49</v>
      </c>
      <c r="F16" s="17">
        <v>10</v>
      </c>
      <c r="G16" s="7"/>
      <c r="H16" s="7"/>
      <c r="I16" s="73" t="s">
        <v>53</v>
      </c>
      <c r="J16" s="74">
        <v>10</v>
      </c>
      <c r="K16" s="75" t="s">
        <v>130</v>
      </c>
      <c r="L16" s="75" t="s">
        <v>43</v>
      </c>
      <c r="M16" s="19" t="s">
        <v>48</v>
      </c>
      <c r="N16" s="20">
        <v>10</v>
      </c>
      <c r="O16" s="18"/>
      <c r="P16" s="18"/>
      <c r="Q16" s="59" t="s">
        <v>51</v>
      </c>
      <c r="R16" s="60">
        <v>10</v>
      </c>
      <c r="S16" s="7"/>
      <c r="T16" s="7"/>
      <c r="U16" s="19" t="s">
        <v>54</v>
      </c>
      <c r="V16" s="20">
        <v>10</v>
      </c>
      <c r="W16" s="18"/>
      <c r="X16" s="18"/>
      <c r="Y16" s="19" t="s">
        <v>48</v>
      </c>
      <c r="Z16" s="20">
        <v>10</v>
      </c>
      <c r="AA16" s="18"/>
      <c r="AB16" s="18"/>
      <c r="AC16" s="59" t="s">
        <v>51</v>
      </c>
      <c r="AD16" s="60">
        <v>10</v>
      </c>
      <c r="AE16" s="7"/>
      <c r="AF16" s="7"/>
      <c r="AG16" s="73" t="s">
        <v>53</v>
      </c>
      <c r="AH16" s="74">
        <v>10</v>
      </c>
      <c r="AI16" s="75" t="s">
        <v>126</v>
      </c>
      <c r="AJ16" s="75" t="s">
        <v>45</v>
      </c>
      <c r="AK16" s="59" t="s">
        <v>50</v>
      </c>
      <c r="AL16" s="60">
        <v>10</v>
      </c>
      <c r="AM16" s="7"/>
      <c r="AN16" s="7"/>
    </row>
    <row r="17" spans="1:40" ht="15" customHeight="1" x14ac:dyDescent="0.25">
      <c r="A17" s="16" t="s">
        <v>50</v>
      </c>
      <c r="B17" s="17">
        <v>11</v>
      </c>
      <c r="C17" s="7"/>
      <c r="D17" s="7"/>
      <c r="E17" s="59" t="s">
        <v>51</v>
      </c>
      <c r="F17" s="60">
        <v>11</v>
      </c>
      <c r="G17" s="64"/>
      <c r="H17" s="64"/>
      <c r="I17" s="61" t="s">
        <v>54</v>
      </c>
      <c r="J17" s="62">
        <v>11</v>
      </c>
      <c r="K17" s="67"/>
      <c r="L17" s="67"/>
      <c r="M17" s="16" t="s">
        <v>50</v>
      </c>
      <c r="N17" s="17">
        <v>11</v>
      </c>
      <c r="O17" s="7"/>
      <c r="P17" s="7"/>
      <c r="Q17" s="59" t="s">
        <v>52</v>
      </c>
      <c r="R17" s="60">
        <v>11</v>
      </c>
      <c r="S17" s="7" t="s">
        <v>108</v>
      </c>
      <c r="T17" s="7"/>
      <c r="U17" s="19" t="s">
        <v>48</v>
      </c>
      <c r="V17" s="20">
        <v>11</v>
      </c>
      <c r="W17" s="18"/>
      <c r="X17" s="18"/>
      <c r="Y17" s="16" t="s">
        <v>50</v>
      </c>
      <c r="Z17" s="17">
        <v>11</v>
      </c>
      <c r="AA17" s="7"/>
      <c r="AB17" s="7"/>
      <c r="AC17" s="59" t="s">
        <v>52</v>
      </c>
      <c r="AD17" s="60">
        <v>11</v>
      </c>
      <c r="AE17" s="7" t="s">
        <v>108</v>
      </c>
      <c r="AF17" s="7"/>
      <c r="AG17" s="61" t="s">
        <v>54</v>
      </c>
      <c r="AH17" s="62">
        <v>11</v>
      </c>
      <c r="AI17" s="67"/>
      <c r="AJ17" s="67"/>
      <c r="AK17" s="59" t="s">
        <v>49</v>
      </c>
      <c r="AL17" s="60">
        <v>11</v>
      </c>
      <c r="AM17" s="7"/>
      <c r="AN17" s="7"/>
    </row>
    <row r="18" spans="1:40" x14ac:dyDescent="0.25">
      <c r="A18" s="16" t="s">
        <v>49</v>
      </c>
      <c r="B18" s="17">
        <v>12</v>
      </c>
      <c r="C18" s="4"/>
      <c r="D18" s="4"/>
      <c r="E18" s="98" t="s">
        <v>52</v>
      </c>
      <c r="F18" s="99">
        <v>12</v>
      </c>
      <c r="G18" s="100"/>
      <c r="H18" s="100"/>
      <c r="I18" s="61" t="s">
        <v>48</v>
      </c>
      <c r="J18" s="62">
        <v>12</v>
      </c>
      <c r="K18" s="67"/>
      <c r="L18" s="67"/>
      <c r="M18" s="16" t="s">
        <v>49</v>
      </c>
      <c r="N18" s="17">
        <v>12</v>
      </c>
      <c r="O18" s="4"/>
      <c r="P18" s="4"/>
      <c r="Q18" s="28" t="s">
        <v>53</v>
      </c>
      <c r="R18" s="29">
        <v>12</v>
      </c>
      <c r="S18" s="6" t="s">
        <v>57</v>
      </c>
      <c r="T18" s="6" t="s">
        <v>58</v>
      </c>
      <c r="U18" s="16" t="s">
        <v>50</v>
      </c>
      <c r="V18" s="17">
        <v>12</v>
      </c>
      <c r="W18" s="4"/>
      <c r="X18" s="4"/>
      <c r="Y18" s="16" t="s">
        <v>49</v>
      </c>
      <c r="Z18" s="17">
        <v>12</v>
      </c>
      <c r="AA18" s="4"/>
      <c r="AB18" s="4"/>
      <c r="AC18" s="73" t="s">
        <v>53</v>
      </c>
      <c r="AD18" s="74">
        <v>12</v>
      </c>
      <c r="AE18" s="75" t="s">
        <v>96</v>
      </c>
      <c r="AF18" s="75" t="s">
        <v>43</v>
      </c>
      <c r="AG18" s="61" t="s">
        <v>48</v>
      </c>
      <c r="AH18" s="62">
        <v>12</v>
      </c>
      <c r="AI18" s="67"/>
      <c r="AJ18" s="67"/>
      <c r="AK18" s="59" t="s">
        <v>51</v>
      </c>
      <c r="AL18" s="60">
        <v>12</v>
      </c>
      <c r="AM18" s="4"/>
      <c r="AN18" s="4"/>
    </row>
    <row r="19" spans="1:40" ht="15.75" customHeight="1" x14ac:dyDescent="0.25">
      <c r="A19" s="16" t="s">
        <v>51</v>
      </c>
      <c r="B19" s="17">
        <v>13</v>
      </c>
      <c r="C19" s="5"/>
      <c r="D19" s="5"/>
      <c r="E19" s="98" t="s">
        <v>53</v>
      </c>
      <c r="F19" s="99">
        <v>13</v>
      </c>
      <c r="G19" s="102" t="s">
        <v>116</v>
      </c>
      <c r="H19" s="100"/>
      <c r="I19" s="59" t="s">
        <v>50</v>
      </c>
      <c r="J19" s="60">
        <v>13</v>
      </c>
      <c r="K19" s="65"/>
      <c r="L19" s="65"/>
      <c r="M19" s="16" t="s">
        <v>51</v>
      </c>
      <c r="N19" s="17">
        <v>13</v>
      </c>
      <c r="O19" s="5"/>
      <c r="P19" s="5"/>
      <c r="Q19" s="61" t="s">
        <v>54</v>
      </c>
      <c r="R19" s="62">
        <v>13</v>
      </c>
      <c r="S19" s="24"/>
      <c r="T19" s="24"/>
      <c r="U19" s="16" t="s">
        <v>49</v>
      </c>
      <c r="V19" s="17">
        <v>13</v>
      </c>
      <c r="W19" s="5"/>
      <c r="X19" s="5"/>
      <c r="Y19" s="16" t="s">
        <v>51</v>
      </c>
      <c r="Z19" s="17">
        <v>13</v>
      </c>
      <c r="AA19" s="5"/>
      <c r="AB19" s="5"/>
      <c r="AC19" s="61" t="s">
        <v>54</v>
      </c>
      <c r="AD19" s="62">
        <v>13</v>
      </c>
      <c r="AE19" s="24"/>
      <c r="AF19" s="24"/>
      <c r="AG19" s="59" t="s">
        <v>50</v>
      </c>
      <c r="AH19" s="60">
        <v>13</v>
      </c>
      <c r="AI19" s="65"/>
      <c r="AJ19" s="65"/>
      <c r="AK19" s="59" t="s">
        <v>52</v>
      </c>
      <c r="AL19" s="60">
        <v>13</v>
      </c>
      <c r="AM19" s="65"/>
      <c r="AN19" s="65"/>
    </row>
    <row r="20" spans="1:40" ht="15" customHeight="1" x14ac:dyDescent="0.25">
      <c r="A20" s="16" t="s">
        <v>52</v>
      </c>
      <c r="B20" s="17">
        <v>14</v>
      </c>
      <c r="C20" s="21"/>
      <c r="D20" s="21"/>
      <c r="E20" s="98" t="s">
        <v>54</v>
      </c>
      <c r="F20" s="99">
        <v>14</v>
      </c>
      <c r="G20" s="102" t="s">
        <v>117</v>
      </c>
      <c r="H20" s="101"/>
      <c r="I20" s="59" t="s">
        <v>49</v>
      </c>
      <c r="J20" s="60">
        <v>14</v>
      </c>
      <c r="K20" s="68"/>
      <c r="L20" s="68"/>
      <c r="M20" s="16" t="s">
        <v>52</v>
      </c>
      <c r="N20" s="17">
        <v>14</v>
      </c>
      <c r="O20" s="21"/>
      <c r="P20" s="21"/>
      <c r="Q20" s="61" t="s">
        <v>48</v>
      </c>
      <c r="R20" s="62">
        <v>14</v>
      </c>
      <c r="S20" s="26"/>
      <c r="T20" s="26"/>
      <c r="U20" s="16" t="s">
        <v>51</v>
      </c>
      <c r="V20" s="17">
        <v>14</v>
      </c>
      <c r="W20" s="21"/>
      <c r="X20" s="21"/>
      <c r="Y20" s="16" t="s">
        <v>52</v>
      </c>
      <c r="Z20" s="17">
        <v>14</v>
      </c>
      <c r="AA20" s="21"/>
      <c r="AB20" s="21"/>
      <c r="AC20" s="61" t="s">
        <v>48</v>
      </c>
      <c r="AD20" s="62">
        <v>14</v>
      </c>
      <c r="AE20" s="26"/>
      <c r="AF20" s="26"/>
      <c r="AG20" s="59" t="s">
        <v>49</v>
      </c>
      <c r="AH20" s="60">
        <v>14</v>
      </c>
      <c r="AI20" s="68"/>
      <c r="AJ20" s="68"/>
      <c r="AK20" s="28" t="s">
        <v>53</v>
      </c>
      <c r="AL20" s="29">
        <v>14</v>
      </c>
      <c r="AM20" s="6" t="s">
        <v>57</v>
      </c>
      <c r="AN20" s="6" t="s">
        <v>58</v>
      </c>
    </row>
    <row r="21" spans="1:40" x14ac:dyDescent="0.25">
      <c r="A21" s="73" t="s">
        <v>53</v>
      </c>
      <c r="B21" s="74">
        <v>15</v>
      </c>
      <c r="C21" s="75" t="s">
        <v>127</v>
      </c>
      <c r="D21" s="75" t="s">
        <v>43</v>
      </c>
      <c r="E21" s="98" t="s">
        <v>48</v>
      </c>
      <c r="F21" s="99">
        <v>15</v>
      </c>
      <c r="G21" s="100"/>
      <c r="H21" s="100"/>
      <c r="I21" s="59" t="s">
        <v>51</v>
      </c>
      <c r="J21" s="60">
        <v>15</v>
      </c>
      <c r="K21" s="65"/>
      <c r="L21" s="65"/>
      <c r="M21" s="28" t="s">
        <v>53</v>
      </c>
      <c r="N21" s="29">
        <v>15</v>
      </c>
      <c r="O21" s="6" t="s">
        <v>57</v>
      </c>
      <c r="P21" s="6" t="s">
        <v>58</v>
      </c>
      <c r="Q21" s="59" t="s">
        <v>50</v>
      </c>
      <c r="R21" s="60">
        <v>15</v>
      </c>
      <c r="S21" s="4"/>
      <c r="T21" s="4"/>
      <c r="U21" s="16" t="s">
        <v>52</v>
      </c>
      <c r="V21" s="17">
        <v>15</v>
      </c>
      <c r="W21" s="4"/>
      <c r="X21" s="4"/>
      <c r="Y21" s="28" t="s">
        <v>53</v>
      </c>
      <c r="Z21" s="29">
        <v>15</v>
      </c>
      <c r="AA21" s="6" t="s">
        <v>57</v>
      </c>
      <c r="AB21" s="6" t="s">
        <v>58</v>
      </c>
      <c r="AC21" s="59" t="s">
        <v>50</v>
      </c>
      <c r="AD21" s="60">
        <v>15</v>
      </c>
      <c r="AE21" s="4"/>
      <c r="AF21" s="4"/>
      <c r="AG21" s="59" t="s">
        <v>51</v>
      </c>
      <c r="AH21" s="60">
        <v>15</v>
      </c>
      <c r="AI21" s="65"/>
      <c r="AJ21" s="65"/>
      <c r="AK21" s="61" t="s">
        <v>54</v>
      </c>
      <c r="AL21" s="62">
        <v>15</v>
      </c>
      <c r="AM21" s="11"/>
      <c r="AN21" s="11"/>
    </row>
    <row r="22" spans="1:40" ht="15" customHeight="1" x14ac:dyDescent="0.25">
      <c r="A22" s="19" t="s">
        <v>54</v>
      </c>
      <c r="B22" s="20">
        <v>16</v>
      </c>
      <c r="C22" s="11"/>
      <c r="D22" s="11"/>
      <c r="E22" s="16" t="s">
        <v>50</v>
      </c>
      <c r="F22" s="17">
        <v>16</v>
      </c>
      <c r="G22" s="4"/>
      <c r="H22" s="4"/>
      <c r="I22" s="59" t="s">
        <v>52</v>
      </c>
      <c r="J22" s="60">
        <v>16</v>
      </c>
      <c r="K22" s="65"/>
      <c r="L22" s="65"/>
      <c r="M22" s="19" t="s">
        <v>54</v>
      </c>
      <c r="N22" s="20">
        <v>16</v>
      </c>
      <c r="O22" s="11"/>
      <c r="P22" s="11"/>
      <c r="Q22" s="69" t="s">
        <v>49</v>
      </c>
      <c r="R22" s="60">
        <v>16</v>
      </c>
      <c r="S22" s="4"/>
      <c r="T22" s="4"/>
      <c r="U22" s="28" t="s">
        <v>53</v>
      </c>
      <c r="V22" s="29">
        <v>16</v>
      </c>
      <c r="W22" s="6" t="s">
        <v>57</v>
      </c>
      <c r="X22" s="6" t="s">
        <v>58</v>
      </c>
      <c r="Y22" s="19" t="s">
        <v>54</v>
      </c>
      <c r="Z22" s="20">
        <v>16</v>
      </c>
      <c r="AA22" s="11"/>
      <c r="AB22" s="11"/>
      <c r="AC22" s="69" t="s">
        <v>49</v>
      </c>
      <c r="AD22" s="60">
        <v>16</v>
      </c>
      <c r="AE22" s="4"/>
      <c r="AF22" s="4"/>
      <c r="AG22" s="59" t="s">
        <v>52</v>
      </c>
      <c r="AH22" s="60">
        <v>16</v>
      </c>
      <c r="AI22" s="65"/>
      <c r="AJ22" s="65"/>
      <c r="AK22" s="19" t="s">
        <v>48</v>
      </c>
      <c r="AL22" s="20">
        <v>16</v>
      </c>
      <c r="AM22" s="11"/>
      <c r="AN22" s="11"/>
    </row>
    <row r="23" spans="1:40" ht="15" customHeight="1" x14ac:dyDescent="0.25">
      <c r="A23" s="92" t="s">
        <v>48</v>
      </c>
      <c r="B23" s="93">
        <v>17</v>
      </c>
      <c r="C23" s="94"/>
      <c r="D23" s="94"/>
      <c r="E23" s="16" t="s">
        <v>49</v>
      </c>
      <c r="F23" s="17">
        <v>17</v>
      </c>
      <c r="G23" s="4"/>
      <c r="H23" s="4"/>
      <c r="I23" s="70" t="s">
        <v>53</v>
      </c>
      <c r="J23" s="103">
        <v>17</v>
      </c>
      <c r="K23" s="72" t="s">
        <v>123</v>
      </c>
      <c r="L23" s="72" t="s">
        <v>45</v>
      </c>
      <c r="M23" s="92" t="s">
        <v>48</v>
      </c>
      <c r="N23" s="93">
        <v>17</v>
      </c>
      <c r="O23" s="94"/>
      <c r="P23" s="94"/>
      <c r="Q23" s="59" t="s">
        <v>51</v>
      </c>
      <c r="R23" s="60">
        <v>17</v>
      </c>
      <c r="S23" s="4"/>
      <c r="T23" s="4"/>
      <c r="U23" s="19" t="s">
        <v>54</v>
      </c>
      <c r="V23" s="20">
        <v>17</v>
      </c>
      <c r="W23" s="11"/>
      <c r="X23" s="11"/>
      <c r="Y23" s="92" t="s">
        <v>48</v>
      </c>
      <c r="Z23" s="93">
        <v>17</v>
      </c>
      <c r="AA23" s="94"/>
      <c r="AB23" s="94"/>
      <c r="AC23" s="59" t="s">
        <v>51</v>
      </c>
      <c r="AD23" s="60">
        <v>17</v>
      </c>
      <c r="AE23" s="4"/>
      <c r="AF23" s="4"/>
      <c r="AG23" s="28" t="s">
        <v>53</v>
      </c>
      <c r="AH23" s="29">
        <v>17</v>
      </c>
      <c r="AI23" s="6" t="s">
        <v>57</v>
      </c>
      <c r="AJ23" s="6" t="s">
        <v>58</v>
      </c>
      <c r="AK23" s="16" t="s">
        <v>50</v>
      </c>
      <c r="AL23" s="17">
        <v>17</v>
      </c>
      <c r="AM23" s="4"/>
      <c r="AN23" s="4"/>
    </row>
    <row r="24" spans="1:40" ht="15" customHeight="1" x14ac:dyDescent="0.25">
      <c r="A24" s="16" t="s">
        <v>50</v>
      </c>
      <c r="B24" s="17">
        <v>18</v>
      </c>
      <c r="C24" s="4"/>
      <c r="D24" s="4"/>
      <c r="E24" s="16" t="s">
        <v>51</v>
      </c>
      <c r="F24" s="17">
        <v>18</v>
      </c>
      <c r="G24" s="4"/>
      <c r="H24" s="4"/>
      <c r="I24" s="61" t="s">
        <v>54</v>
      </c>
      <c r="J24" s="62">
        <v>18</v>
      </c>
      <c r="K24" s="67"/>
      <c r="L24" s="67"/>
      <c r="M24" s="16" t="s">
        <v>50</v>
      </c>
      <c r="N24" s="17">
        <v>18</v>
      </c>
      <c r="O24" s="4"/>
      <c r="P24" s="4"/>
      <c r="Q24" s="59" t="s">
        <v>52</v>
      </c>
      <c r="R24" s="60">
        <v>18</v>
      </c>
      <c r="S24" s="4"/>
      <c r="T24" s="4"/>
      <c r="U24" s="19" t="s">
        <v>48</v>
      </c>
      <c r="V24" s="20">
        <v>18</v>
      </c>
      <c r="W24" s="18"/>
      <c r="X24" s="18"/>
      <c r="Y24" s="16" t="s">
        <v>50</v>
      </c>
      <c r="Z24" s="17">
        <v>18</v>
      </c>
      <c r="AA24" s="4"/>
      <c r="AB24" s="4"/>
      <c r="AC24" s="59" t="s">
        <v>52</v>
      </c>
      <c r="AD24" s="60">
        <v>18</v>
      </c>
      <c r="AE24" s="4"/>
      <c r="AF24" s="4"/>
      <c r="AG24" s="61" t="s">
        <v>54</v>
      </c>
      <c r="AH24" s="62">
        <v>18</v>
      </c>
      <c r="AI24" s="67"/>
      <c r="AJ24" s="67"/>
      <c r="AK24" s="16" t="s">
        <v>49</v>
      </c>
      <c r="AL24" s="17">
        <v>18</v>
      </c>
      <c r="AM24" s="4"/>
      <c r="AN24" s="4"/>
    </row>
    <row r="25" spans="1:40" ht="15" customHeight="1" x14ac:dyDescent="0.25">
      <c r="A25" s="16" t="s">
        <v>49</v>
      </c>
      <c r="B25" s="17">
        <v>19</v>
      </c>
      <c r="C25" s="4"/>
      <c r="D25" s="4"/>
      <c r="E25" s="16" t="s">
        <v>52</v>
      </c>
      <c r="F25" s="17">
        <v>19</v>
      </c>
      <c r="G25" s="4"/>
      <c r="H25" s="4"/>
      <c r="I25" s="61" t="s">
        <v>48</v>
      </c>
      <c r="J25" s="62">
        <v>19</v>
      </c>
      <c r="K25" s="67"/>
      <c r="L25" s="67"/>
      <c r="M25" s="16" t="s">
        <v>49</v>
      </c>
      <c r="N25" s="17">
        <v>19</v>
      </c>
      <c r="O25" s="4"/>
      <c r="P25" s="4"/>
      <c r="Q25" s="28" t="s">
        <v>53</v>
      </c>
      <c r="R25" s="29">
        <v>19</v>
      </c>
      <c r="S25" s="6" t="s">
        <v>57</v>
      </c>
      <c r="T25" s="6" t="s">
        <v>58</v>
      </c>
      <c r="U25" s="16" t="s">
        <v>50</v>
      </c>
      <c r="V25" s="17">
        <v>19</v>
      </c>
      <c r="W25" s="4"/>
      <c r="X25" s="4"/>
      <c r="Y25" s="16" t="s">
        <v>49</v>
      </c>
      <c r="Z25" s="17">
        <v>19</v>
      </c>
      <c r="AA25" s="4"/>
      <c r="AB25" s="4"/>
      <c r="AC25" s="73" t="s">
        <v>53</v>
      </c>
      <c r="AD25" s="74">
        <v>19</v>
      </c>
      <c r="AE25" s="89" t="s">
        <v>124</v>
      </c>
      <c r="AF25" s="75" t="s">
        <v>43</v>
      </c>
      <c r="AG25" s="61" t="s">
        <v>48</v>
      </c>
      <c r="AH25" s="62">
        <v>19</v>
      </c>
      <c r="AI25" s="67"/>
      <c r="AJ25" s="67"/>
      <c r="AK25" s="16" t="s">
        <v>51</v>
      </c>
      <c r="AL25" s="17">
        <v>19</v>
      </c>
      <c r="AM25" s="4"/>
      <c r="AN25" s="4"/>
    </row>
    <row r="26" spans="1:40" ht="15" customHeight="1" x14ac:dyDescent="0.25">
      <c r="A26" s="16" t="s">
        <v>51</v>
      </c>
      <c r="B26" s="17">
        <v>20</v>
      </c>
      <c r="C26" s="22"/>
      <c r="D26" s="5"/>
      <c r="E26" s="70" t="s">
        <v>53</v>
      </c>
      <c r="F26" s="71">
        <v>20</v>
      </c>
      <c r="G26" s="72" t="s">
        <v>96</v>
      </c>
      <c r="H26" s="72" t="s">
        <v>45</v>
      </c>
      <c r="I26" s="59" t="s">
        <v>50</v>
      </c>
      <c r="J26" s="60">
        <v>20</v>
      </c>
      <c r="K26" s="66"/>
      <c r="L26" s="65"/>
      <c r="M26" s="16" t="s">
        <v>51</v>
      </c>
      <c r="N26" s="17">
        <v>20</v>
      </c>
      <c r="O26" s="22"/>
      <c r="P26" s="5"/>
      <c r="Q26" s="61" t="s">
        <v>54</v>
      </c>
      <c r="R26" s="62">
        <v>20</v>
      </c>
      <c r="S26" s="25"/>
      <c r="T26" s="24"/>
      <c r="U26" s="16" t="s">
        <v>49</v>
      </c>
      <c r="V26" s="17">
        <v>20</v>
      </c>
      <c r="W26" s="22"/>
      <c r="X26" s="5"/>
      <c r="Y26" s="16" t="s">
        <v>51</v>
      </c>
      <c r="Z26" s="17">
        <v>20</v>
      </c>
      <c r="AA26" s="22"/>
      <c r="AB26" s="5"/>
      <c r="AC26" s="61" t="s">
        <v>54</v>
      </c>
      <c r="AD26" s="62">
        <v>20</v>
      </c>
      <c r="AE26" s="25"/>
      <c r="AF26" s="24"/>
      <c r="AG26" s="59" t="s">
        <v>50</v>
      </c>
      <c r="AH26" s="60">
        <v>20</v>
      </c>
      <c r="AI26" s="66"/>
      <c r="AJ26" s="65"/>
      <c r="AK26" s="16" t="s">
        <v>52</v>
      </c>
      <c r="AL26" s="17">
        <v>20</v>
      </c>
      <c r="AM26" s="22"/>
      <c r="AN26" s="5"/>
    </row>
    <row r="27" spans="1:40" ht="15" customHeight="1" x14ac:dyDescent="0.25">
      <c r="A27" s="16" t="s">
        <v>52</v>
      </c>
      <c r="B27" s="17">
        <v>21</v>
      </c>
      <c r="C27" s="4"/>
      <c r="D27" s="4"/>
      <c r="E27" s="19" t="s">
        <v>54</v>
      </c>
      <c r="F27" s="20">
        <v>21</v>
      </c>
      <c r="G27" s="11"/>
      <c r="H27" s="11"/>
      <c r="I27" s="59" t="s">
        <v>49</v>
      </c>
      <c r="J27" s="60">
        <v>21</v>
      </c>
      <c r="K27" s="65"/>
      <c r="L27" s="65"/>
      <c r="M27" s="16" t="s">
        <v>52</v>
      </c>
      <c r="N27" s="17">
        <v>21</v>
      </c>
      <c r="O27" s="4"/>
      <c r="P27" s="4"/>
      <c r="Q27" s="61" t="s">
        <v>48</v>
      </c>
      <c r="R27" s="62">
        <v>21</v>
      </c>
      <c r="S27" s="11"/>
      <c r="T27" s="11"/>
      <c r="U27" s="16" t="s">
        <v>51</v>
      </c>
      <c r="V27" s="17">
        <v>21</v>
      </c>
      <c r="W27" s="4"/>
      <c r="X27" s="4"/>
      <c r="Y27" s="16" t="s">
        <v>52</v>
      </c>
      <c r="Z27" s="17">
        <v>21</v>
      </c>
      <c r="AA27" s="4"/>
      <c r="AB27" s="4"/>
      <c r="AC27" s="61" t="s">
        <v>48</v>
      </c>
      <c r="AD27" s="62">
        <v>21</v>
      </c>
      <c r="AE27" s="11"/>
      <c r="AF27" s="11"/>
      <c r="AG27" s="59" t="s">
        <v>49</v>
      </c>
      <c r="AH27" s="60">
        <v>21</v>
      </c>
      <c r="AI27" s="65"/>
      <c r="AJ27" s="65"/>
      <c r="AK27" s="28" t="s">
        <v>53</v>
      </c>
      <c r="AL27" s="29">
        <v>21</v>
      </c>
      <c r="AM27" s="6" t="s">
        <v>57</v>
      </c>
      <c r="AN27" s="6" t="s">
        <v>58</v>
      </c>
    </row>
    <row r="28" spans="1:40" ht="15.75" customHeight="1" x14ac:dyDescent="0.25">
      <c r="A28" s="70" t="s">
        <v>53</v>
      </c>
      <c r="B28" s="71">
        <v>22</v>
      </c>
      <c r="C28" s="72" t="s">
        <v>126</v>
      </c>
      <c r="D28" s="72" t="s">
        <v>45</v>
      </c>
      <c r="E28" s="19" t="s">
        <v>48</v>
      </c>
      <c r="F28" s="20">
        <v>22</v>
      </c>
      <c r="G28" s="11"/>
      <c r="H28" s="11"/>
      <c r="I28" s="59" t="s">
        <v>51</v>
      </c>
      <c r="J28" s="60">
        <v>22</v>
      </c>
      <c r="K28" s="65"/>
      <c r="L28" s="65"/>
      <c r="M28" s="28" t="s">
        <v>53</v>
      </c>
      <c r="N28" s="29">
        <v>22</v>
      </c>
      <c r="O28" s="6" t="s">
        <v>57</v>
      </c>
      <c r="P28" s="6" t="s">
        <v>58</v>
      </c>
      <c r="Q28" s="59" t="s">
        <v>50</v>
      </c>
      <c r="R28" s="60">
        <v>22</v>
      </c>
      <c r="S28" s="4"/>
      <c r="T28" s="4"/>
      <c r="U28" s="16" t="s">
        <v>52</v>
      </c>
      <c r="V28" s="17">
        <v>22</v>
      </c>
      <c r="W28" s="4"/>
      <c r="X28" s="4"/>
      <c r="Y28" s="28" t="s">
        <v>53</v>
      </c>
      <c r="Z28" s="29">
        <v>22</v>
      </c>
      <c r="AA28" s="6" t="s">
        <v>57</v>
      </c>
      <c r="AB28" s="6" t="s">
        <v>58</v>
      </c>
      <c r="AC28" s="59" t="s">
        <v>50</v>
      </c>
      <c r="AD28" s="60">
        <v>22</v>
      </c>
      <c r="AE28" s="4"/>
      <c r="AF28" s="4"/>
      <c r="AG28" s="59" t="s">
        <v>51</v>
      </c>
      <c r="AH28" s="60">
        <v>22</v>
      </c>
      <c r="AI28" s="65"/>
      <c r="AJ28" s="65"/>
      <c r="AK28" s="19" t="s">
        <v>54</v>
      </c>
      <c r="AL28" s="20">
        <v>22</v>
      </c>
      <c r="AM28" s="11"/>
      <c r="AN28" s="11"/>
    </row>
    <row r="29" spans="1:40" ht="15" customHeight="1" x14ac:dyDescent="0.25">
      <c r="A29" s="19" t="s">
        <v>54</v>
      </c>
      <c r="B29" s="20">
        <v>23</v>
      </c>
      <c r="C29" s="26"/>
      <c r="D29" s="26"/>
      <c r="E29" s="16" t="s">
        <v>50</v>
      </c>
      <c r="F29" s="17">
        <v>23</v>
      </c>
      <c r="G29" s="21"/>
      <c r="H29" s="21"/>
      <c r="I29" s="59" t="s">
        <v>52</v>
      </c>
      <c r="J29" s="60">
        <v>23</v>
      </c>
      <c r="K29" s="68"/>
      <c r="L29" s="68"/>
      <c r="M29" s="19" t="s">
        <v>54</v>
      </c>
      <c r="N29" s="20">
        <v>23</v>
      </c>
      <c r="O29" s="26"/>
      <c r="P29" s="26"/>
      <c r="Q29" s="59" t="s">
        <v>49</v>
      </c>
      <c r="R29" s="60">
        <v>23</v>
      </c>
      <c r="S29" s="21"/>
      <c r="T29" s="21"/>
      <c r="U29" s="28" t="s">
        <v>53</v>
      </c>
      <c r="V29" s="29">
        <v>23</v>
      </c>
      <c r="W29" s="6" t="s">
        <v>57</v>
      </c>
      <c r="X29" s="6" t="s">
        <v>58</v>
      </c>
      <c r="Y29" s="19" t="s">
        <v>54</v>
      </c>
      <c r="Z29" s="20">
        <v>23</v>
      </c>
      <c r="AA29" s="26"/>
      <c r="AB29" s="26"/>
      <c r="AC29" s="59" t="s">
        <v>49</v>
      </c>
      <c r="AD29" s="60">
        <v>23</v>
      </c>
      <c r="AE29" s="21"/>
      <c r="AF29" s="21"/>
      <c r="AG29" s="59" t="s">
        <v>52</v>
      </c>
      <c r="AH29" s="60">
        <v>23</v>
      </c>
      <c r="AI29" s="68"/>
      <c r="AJ29" s="68"/>
      <c r="AK29" s="19" t="s">
        <v>48</v>
      </c>
      <c r="AL29" s="20">
        <v>23</v>
      </c>
      <c r="AM29" s="26"/>
      <c r="AN29" s="26"/>
    </row>
    <row r="30" spans="1:40" ht="15" customHeight="1" x14ac:dyDescent="0.25">
      <c r="A30" s="19" t="s">
        <v>48</v>
      </c>
      <c r="B30" s="20">
        <v>24</v>
      </c>
      <c r="C30" s="11"/>
      <c r="D30" s="11"/>
      <c r="E30" s="16" t="s">
        <v>49</v>
      </c>
      <c r="F30" s="17">
        <v>24</v>
      </c>
      <c r="G30" s="4"/>
      <c r="H30" s="4"/>
      <c r="I30" s="73" t="s">
        <v>53</v>
      </c>
      <c r="J30" s="74">
        <v>24</v>
      </c>
      <c r="K30" s="75" t="s">
        <v>129</v>
      </c>
      <c r="L30" s="75" t="s">
        <v>43</v>
      </c>
      <c r="M30" s="19" t="s">
        <v>48</v>
      </c>
      <c r="N30" s="20">
        <v>24</v>
      </c>
      <c r="O30" s="11"/>
      <c r="P30" s="11"/>
      <c r="Q30" s="59" t="s">
        <v>51</v>
      </c>
      <c r="R30" s="60">
        <v>24</v>
      </c>
      <c r="S30" s="4"/>
      <c r="T30" s="4"/>
      <c r="U30" s="19" t="s">
        <v>54</v>
      </c>
      <c r="V30" s="20">
        <v>24</v>
      </c>
      <c r="W30" s="11"/>
      <c r="X30" s="11"/>
      <c r="Y30" s="19" t="s">
        <v>48</v>
      </c>
      <c r="Z30" s="20">
        <v>24</v>
      </c>
      <c r="AA30" s="11"/>
      <c r="AB30" s="11"/>
      <c r="AC30" s="59" t="s">
        <v>51</v>
      </c>
      <c r="AD30" s="60">
        <v>24</v>
      </c>
      <c r="AE30" s="4"/>
      <c r="AF30" s="4"/>
      <c r="AG30" s="70" t="s">
        <v>53</v>
      </c>
      <c r="AH30" s="71">
        <v>24</v>
      </c>
      <c r="AI30" s="72" t="s">
        <v>120</v>
      </c>
      <c r="AJ30" s="72" t="s">
        <v>45</v>
      </c>
      <c r="AK30" s="59" t="s">
        <v>50</v>
      </c>
      <c r="AL30" s="60">
        <v>24</v>
      </c>
      <c r="AM30" s="65"/>
      <c r="AN30" s="65"/>
    </row>
    <row r="31" spans="1:40" ht="15" customHeight="1" x14ac:dyDescent="0.25">
      <c r="A31" s="16" t="s">
        <v>50</v>
      </c>
      <c r="B31" s="17">
        <v>25</v>
      </c>
      <c r="C31" s="7"/>
      <c r="D31" s="7"/>
      <c r="E31" s="16" t="s">
        <v>51</v>
      </c>
      <c r="F31" s="17">
        <v>25</v>
      </c>
      <c r="G31" s="7"/>
      <c r="H31" s="7"/>
      <c r="I31" s="61" t="s">
        <v>54</v>
      </c>
      <c r="J31" s="62">
        <v>25</v>
      </c>
      <c r="K31" s="67"/>
      <c r="L31" s="67"/>
      <c r="M31" s="16" t="s">
        <v>50</v>
      </c>
      <c r="N31" s="17">
        <v>25</v>
      </c>
      <c r="O31" s="7"/>
      <c r="P31" s="7"/>
      <c r="Q31" s="59" t="s">
        <v>52</v>
      </c>
      <c r="R31" s="60">
        <v>25</v>
      </c>
      <c r="S31" s="7"/>
      <c r="T31" s="7"/>
      <c r="U31" s="19" t="s">
        <v>48</v>
      </c>
      <c r="V31" s="20">
        <v>25</v>
      </c>
      <c r="W31" s="18"/>
      <c r="X31" s="18"/>
      <c r="Y31" s="16" t="s">
        <v>50</v>
      </c>
      <c r="Z31" s="17">
        <v>25</v>
      </c>
      <c r="AA31" s="7"/>
      <c r="AB31" s="7"/>
      <c r="AC31" s="59" t="s">
        <v>52</v>
      </c>
      <c r="AD31" s="60">
        <v>25</v>
      </c>
      <c r="AE31" s="7"/>
      <c r="AF31" s="7"/>
      <c r="AG31" s="61" t="s">
        <v>54</v>
      </c>
      <c r="AH31" s="62">
        <v>25</v>
      </c>
      <c r="AI31" s="67"/>
      <c r="AJ31" s="67"/>
      <c r="AK31" s="16" t="s">
        <v>49</v>
      </c>
      <c r="AL31" s="17">
        <v>25</v>
      </c>
      <c r="AM31" s="7"/>
      <c r="AN31" s="7"/>
    </row>
    <row r="32" spans="1:40" x14ac:dyDescent="0.25">
      <c r="A32" s="16" t="s">
        <v>49</v>
      </c>
      <c r="B32" s="17">
        <v>26</v>
      </c>
      <c r="C32" s="4"/>
      <c r="D32" s="4"/>
      <c r="E32" s="16" t="s">
        <v>52</v>
      </c>
      <c r="F32" s="17">
        <v>26</v>
      </c>
      <c r="G32" s="4"/>
      <c r="H32" s="4"/>
      <c r="I32" s="61" t="s">
        <v>48</v>
      </c>
      <c r="J32" s="62">
        <v>26</v>
      </c>
      <c r="K32" s="67"/>
      <c r="L32" s="67"/>
      <c r="M32" s="16" t="s">
        <v>49</v>
      </c>
      <c r="N32" s="17">
        <v>26</v>
      </c>
      <c r="O32" s="4"/>
      <c r="P32" s="4"/>
      <c r="Q32" s="28" t="s">
        <v>53</v>
      </c>
      <c r="R32" s="29">
        <v>26</v>
      </c>
      <c r="S32" s="6" t="s">
        <v>57</v>
      </c>
      <c r="T32" s="6" t="s">
        <v>58</v>
      </c>
      <c r="U32" s="16" t="s">
        <v>50</v>
      </c>
      <c r="V32" s="17">
        <v>26</v>
      </c>
      <c r="W32" s="4"/>
      <c r="X32" s="4"/>
      <c r="Y32" s="16" t="s">
        <v>49</v>
      </c>
      <c r="Z32" s="17">
        <v>26</v>
      </c>
      <c r="AA32" s="4"/>
      <c r="AB32" s="4"/>
      <c r="AC32" s="28" t="s">
        <v>53</v>
      </c>
      <c r="AD32" s="29">
        <v>26</v>
      </c>
      <c r="AE32" s="6" t="s">
        <v>57</v>
      </c>
      <c r="AF32" s="6" t="s">
        <v>58</v>
      </c>
      <c r="AG32" s="61" t="s">
        <v>48</v>
      </c>
      <c r="AH32" s="62">
        <v>26</v>
      </c>
      <c r="AI32" s="67"/>
      <c r="AJ32" s="67"/>
      <c r="AK32" s="16" t="s">
        <v>51</v>
      </c>
      <c r="AL32" s="17">
        <v>26</v>
      </c>
      <c r="AM32" s="4"/>
      <c r="AN32" s="4"/>
    </row>
    <row r="33" spans="1:40" ht="15" customHeight="1" x14ac:dyDescent="0.25">
      <c r="A33" s="16" t="s">
        <v>51</v>
      </c>
      <c r="B33" s="17">
        <v>27</v>
      </c>
      <c r="C33" s="4"/>
      <c r="D33" s="4"/>
      <c r="E33" s="70" t="s">
        <v>53</v>
      </c>
      <c r="F33" s="71">
        <v>27</v>
      </c>
      <c r="G33" s="72" t="s">
        <v>125</v>
      </c>
      <c r="H33" s="72" t="s">
        <v>45</v>
      </c>
      <c r="I33" s="59" t="s">
        <v>50</v>
      </c>
      <c r="J33" s="60">
        <v>27</v>
      </c>
      <c r="K33" s="65"/>
      <c r="L33" s="65"/>
      <c r="M33" s="16" t="s">
        <v>51</v>
      </c>
      <c r="N33" s="17">
        <v>27</v>
      </c>
      <c r="O33" s="4"/>
      <c r="P33" s="4"/>
      <c r="Q33" s="61" t="s">
        <v>54</v>
      </c>
      <c r="R33" s="62">
        <v>27</v>
      </c>
      <c r="S33" s="11"/>
      <c r="T33" s="11"/>
      <c r="U33" s="16" t="s">
        <v>49</v>
      </c>
      <c r="V33" s="17">
        <v>27</v>
      </c>
      <c r="W33" s="4"/>
      <c r="X33" s="4"/>
      <c r="Y33" s="16" t="s">
        <v>51</v>
      </c>
      <c r="Z33" s="17">
        <v>27</v>
      </c>
      <c r="AA33" s="4"/>
      <c r="AB33" s="4"/>
      <c r="AC33" s="61" t="s">
        <v>54</v>
      </c>
      <c r="AD33" s="62">
        <v>27</v>
      </c>
      <c r="AE33" s="11"/>
      <c r="AF33" s="11"/>
      <c r="AG33" s="59" t="s">
        <v>50</v>
      </c>
      <c r="AH33" s="60">
        <v>27</v>
      </c>
      <c r="AI33" s="65"/>
      <c r="AJ33" s="65"/>
      <c r="AK33" s="16" t="s">
        <v>52</v>
      </c>
      <c r="AL33" s="17">
        <v>27</v>
      </c>
      <c r="AM33" s="4"/>
      <c r="AN33" s="4"/>
    </row>
    <row r="34" spans="1:40" ht="15" customHeight="1" x14ac:dyDescent="0.25">
      <c r="A34" s="16" t="s">
        <v>52</v>
      </c>
      <c r="B34" s="17">
        <v>28</v>
      </c>
      <c r="C34" s="23"/>
      <c r="D34" s="23"/>
      <c r="E34" s="19" t="s">
        <v>54</v>
      </c>
      <c r="F34" s="20">
        <v>28</v>
      </c>
      <c r="G34" s="27"/>
      <c r="H34" s="27"/>
      <c r="I34" s="59" t="s">
        <v>49</v>
      </c>
      <c r="J34" s="60">
        <v>28</v>
      </c>
      <c r="K34" s="65"/>
      <c r="L34" s="65"/>
      <c r="M34" s="16" t="s">
        <v>52</v>
      </c>
      <c r="N34" s="17">
        <v>28</v>
      </c>
      <c r="O34" s="23"/>
      <c r="P34" s="23"/>
      <c r="Q34" s="61" t="s">
        <v>48</v>
      </c>
      <c r="R34" s="62">
        <v>28</v>
      </c>
      <c r="S34" s="27"/>
      <c r="T34" s="27"/>
      <c r="U34" s="16" t="s">
        <v>51</v>
      </c>
      <c r="V34" s="17">
        <v>28</v>
      </c>
      <c r="W34" s="23"/>
      <c r="X34" s="23"/>
      <c r="Y34" s="16" t="s">
        <v>52</v>
      </c>
      <c r="Z34" s="17">
        <v>28</v>
      </c>
      <c r="AA34" s="23"/>
      <c r="AB34" s="23"/>
      <c r="AC34" s="61" t="s">
        <v>48</v>
      </c>
      <c r="AD34" s="62">
        <v>28</v>
      </c>
      <c r="AE34" s="27"/>
      <c r="AF34" s="27"/>
      <c r="AG34" s="59" t="s">
        <v>49</v>
      </c>
      <c r="AH34" s="60">
        <v>28</v>
      </c>
      <c r="AI34" s="65"/>
      <c r="AJ34" s="65"/>
      <c r="AK34" s="28" t="s">
        <v>53</v>
      </c>
      <c r="AL34" s="29">
        <v>28</v>
      </c>
      <c r="AM34" s="6" t="s">
        <v>57</v>
      </c>
      <c r="AN34" s="6" t="s">
        <v>58</v>
      </c>
    </row>
    <row r="35" spans="1:40" x14ac:dyDescent="0.25">
      <c r="A35" s="73" t="s">
        <v>53</v>
      </c>
      <c r="B35" s="74">
        <v>29</v>
      </c>
      <c r="C35" s="75" t="s">
        <v>128</v>
      </c>
      <c r="D35" s="75" t="s">
        <v>43</v>
      </c>
      <c r="E35" s="19" t="s">
        <v>48</v>
      </c>
      <c r="F35" s="20">
        <v>29</v>
      </c>
      <c r="G35" s="11"/>
      <c r="H35" s="11"/>
      <c r="I35" s="59" t="s">
        <v>51</v>
      </c>
      <c r="J35" s="60">
        <v>29</v>
      </c>
      <c r="K35" s="65"/>
      <c r="L35" s="65"/>
      <c r="M35" s="28" t="s">
        <v>53</v>
      </c>
      <c r="N35" s="29">
        <v>29</v>
      </c>
      <c r="O35" s="6" t="s">
        <v>57</v>
      </c>
      <c r="P35" s="6" t="s">
        <v>58</v>
      </c>
      <c r="Q35" s="59" t="s">
        <v>50</v>
      </c>
      <c r="R35" s="60">
        <v>29</v>
      </c>
      <c r="S35" s="4"/>
      <c r="T35" s="4"/>
      <c r="U35" s="16" t="s">
        <v>52</v>
      </c>
      <c r="V35" s="17">
        <v>29</v>
      </c>
      <c r="W35" s="4"/>
      <c r="X35" s="4"/>
      <c r="Y35" s="73" t="s">
        <v>53</v>
      </c>
      <c r="Z35" s="74">
        <v>29</v>
      </c>
      <c r="AA35" s="75" t="s">
        <v>121</v>
      </c>
      <c r="AB35" s="75" t="s">
        <v>43</v>
      </c>
      <c r="AC35" s="59" t="s">
        <v>50</v>
      </c>
      <c r="AD35" s="60">
        <v>29</v>
      </c>
      <c r="AE35" s="4"/>
      <c r="AF35" s="4"/>
      <c r="AG35" s="59" t="s">
        <v>51</v>
      </c>
      <c r="AH35" s="60">
        <v>29</v>
      </c>
      <c r="AI35" s="65"/>
      <c r="AJ35" s="65"/>
      <c r="AK35" s="19" t="s">
        <v>54</v>
      </c>
      <c r="AL35" s="20">
        <v>29</v>
      </c>
      <c r="AM35" s="11"/>
      <c r="AN35" s="11"/>
    </row>
    <row r="36" spans="1:40" ht="15" customHeight="1" x14ac:dyDescent="0.25">
      <c r="A36" s="19" t="s">
        <v>54</v>
      </c>
      <c r="B36" s="20">
        <v>30</v>
      </c>
      <c r="C36" s="11"/>
      <c r="D36" s="11"/>
      <c r="E36" s="16" t="s">
        <v>50</v>
      </c>
      <c r="F36" s="17">
        <v>30</v>
      </c>
      <c r="G36" s="4"/>
      <c r="H36" s="4"/>
      <c r="I36" s="59" t="s">
        <v>52</v>
      </c>
      <c r="J36" s="60">
        <v>30</v>
      </c>
      <c r="K36" s="65"/>
      <c r="L36" s="65"/>
      <c r="M36" s="19" t="s">
        <v>54</v>
      </c>
      <c r="N36" s="20">
        <v>30</v>
      </c>
      <c r="O36" s="11"/>
      <c r="P36" s="11"/>
      <c r="Q36" s="59" t="s">
        <v>49</v>
      </c>
      <c r="R36" s="60">
        <v>30</v>
      </c>
      <c r="S36" s="4"/>
      <c r="T36" s="4"/>
      <c r="U36" s="16"/>
      <c r="V36" s="17"/>
      <c r="W36" s="4"/>
      <c r="X36" s="4"/>
      <c r="Y36" s="19" t="s">
        <v>54</v>
      </c>
      <c r="Z36" s="20">
        <v>30</v>
      </c>
      <c r="AA36" s="11"/>
      <c r="AB36" s="11"/>
      <c r="AC36" s="59" t="s">
        <v>49</v>
      </c>
      <c r="AD36" s="60">
        <v>30</v>
      </c>
      <c r="AE36" s="4"/>
      <c r="AF36" s="4"/>
      <c r="AG36" s="59" t="s">
        <v>52</v>
      </c>
      <c r="AH36" s="60">
        <v>30</v>
      </c>
      <c r="AI36" s="65"/>
      <c r="AJ36" s="65"/>
      <c r="AK36" s="19" t="s">
        <v>48</v>
      </c>
      <c r="AL36" s="20">
        <v>30</v>
      </c>
      <c r="AM36" s="11"/>
      <c r="AN36" s="11"/>
    </row>
    <row r="37" spans="1:40" x14ac:dyDescent="0.25">
      <c r="A37" s="16"/>
      <c r="B37" s="17"/>
      <c r="C37" s="4"/>
      <c r="D37" s="4"/>
      <c r="E37" s="16" t="s">
        <v>49</v>
      </c>
      <c r="F37" s="17">
        <v>31</v>
      </c>
      <c r="G37" s="4"/>
      <c r="H37" s="4"/>
      <c r="I37" s="16"/>
      <c r="J37" s="17"/>
      <c r="K37" s="4"/>
      <c r="L37" s="4"/>
      <c r="M37" s="19" t="s">
        <v>48</v>
      </c>
      <c r="N37" s="20">
        <v>31</v>
      </c>
      <c r="O37" s="11"/>
      <c r="P37" s="11"/>
      <c r="Q37" s="59" t="s">
        <v>51</v>
      </c>
      <c r="R37" s="60">
        <v>31</v>
      </c>
      <c r="S37" s="4"/>
      <c r="T37" s="4"/>
      <c r="U37" s="95"/>
      <c r="V37" s="96"/>
      <c r="W37" s="97"/>
      <c r="X37" s="97"/>
      <c r="Y37" s="19" t="s">
        <v>48</v>
      </c>
      <c r="Z37" s="20">
        <v>31</v>
      </c>
      <c r="AA37" s="11"/>
      <c r="AB37" s="11"/>
      <c r="AC37" s="95"/>
      <c r="AD37" s="17"/>
      <c r="AE37" s="4"/>
      <c r="AF37" s="4"/>
      <c r="AG37" s="28" t="s">
        <v>53</v>
      </c>
      <c r="AH37" s="29">
        <v>31</v>
      </c>
      <c r="AI37" s="6" t="s">
        <v>57</v>
      </c>
      <c r="AJ37" s="6" t="s">
        <v>58</v>
      </c>
      <c r="AK37" s="28"/>
      <c r="AL37" s="29"/>
      <c r="AM37" s="6"/>
      <c r="AN37" s="6"/>
    </row>
  </sheetData>
  <mergeCells count="10">
    <mergeCell ref="AK6:AN6"/>
    <mergeCell ref="AG6:AJ6"/>
    <mergeCell ref="I6:L6"/>
    <mergeCell ref="E6:H6"/>
    <mergeCell ref="A6:D6"/>
    <mergeCell ref="M6:P6"/>
    <mergeCell ref="AC6:AF6"/>
    <mergeCell ref="Y6:AB6"/>
    <mergeCell ref="U6:X6"/>
    <mergeCell ref="Q6:T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123"/>
  <sheetViews>
    <sheetView workbookViewId="0">
      <selection activeCell="AB6" sqref="AB6"/>
    </sheetView>
  </sheetViews>
  <sheetFormatPr baseColWidth="10" defaultRowHeight="15" x14ac:dyDescent="0.25"/>
  <cols>
    <col min="1" max="1" width="12" style="31" customWidth="1"/>
    <col min="2" max="2" width="4.5703125" style="30" customWidth="1"/>
    <col min="3" max="3" width="21.140625" style="31" customWidth="1"/>
    <col min="4" max="4" width="5" style="31" customWidth="1"/>
    <col min="5" max="6" width="6.140625" style="31" customWidth="1"/>
    <col min="7" max="12" width="5" style="31" customWidth="1"/>
    <col min="13" max="13" width="5.28515625" style="31" customWidth="1"/>
    <col min="14" max="14" width="6.140625" style="31" customWidth="1"/>
    <col min="15" max="15" width="8.42578125" style="31" customWidth="1"/>
    <col min="16" max="16" width="10.7109375" style="30" bestFit="1" customWidth="1"/>
    <col min="17" max="17" width="16.140625" style="30" bestFit="1" customWidth="1"/>
    <col min="18" max="19" width="4.85546875" style="30" customWidth="1"/>
    <col min="20" max="20" width="16.140625" style="30" bestFit="1" customWidth="1"/>
    <col min="21" max="21" width="6.5703125" style="31" customWidth="1"/>
    <col min="22" max="22" width="16.85546875" style="31" customWidth="1"/>
    <col min="23" max="25" width="3" style="31" customWidth="1"/>
    <col min="26" max="26" width="11.5703125" style="31" customWidth="1"/>
    <col min="27" max="27" width="6.5703125" style="31" customWidth="1"/>
    <col min="28" max="28" width="16.140625" style="31" bestFit="1" customWidth="1"/>
    <col min="29" max="30" width="4" style="31" customWidth="1"/>
    <col min="31" max="31" width="4.85546875" style="31" customWidth="1"/>
    <col min="32" max="39" width="11.42578125" style="31"/>
    <col min="40" max="43" width="12.5703125" style="31" customWidth="1"/>
    <col min="44" max="16384" width="11.42578125" style="31"/>
  </cols>
  <sheetData>
    <row r="1" spans="2:31" ht="15" customHeight="1" x14ac:dyDescent="0.25">
      <c r="M1" s="32"/>
      <c r="N1" s="32"/>
      <c r="O1" s="32"/>
    </row>
    <row r="2" spans="2:31" ht="15" customHeight="1" x14ac:dyDescent="0.25">
      <c r="M2" s="32"/>
      <c r="N2" s="32"/>
      <c r="O2" s="32"/>
    </row>
    <row r="3" spans="2:31" ht="18.75" customHeight="1" x14ac:dyDescent="0.3">
      <c r="B3" s="31"/>
      <c r="C3" s="109" t="s">
        <v>118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33"/>
      <c r="P3" s="109" t="s">
        <v>59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2:31" ht="15" customHeight="1" x14ac:dyDescent="0.25">
      <c r="V4" s="30" t="s">
        <v>60</v>
      </c>
      <c r="W4" s="34" t="s">
        <v>61</v>
      </c>
      <c r="X4" s="30"/>
      <c r="Y4" s="30"/>
      <c r="Z4" s="30"/>
      <c r="AC4" s="30"/>
      <c r="AD4" s="30"/>
    </row>
    <row r="5" spans="2:31" ht="15" customHeight="1" x14ac:dyDescent="0.25">
      <c r="C5" s="35" t="s">
        <v>62</v>
      </c>
      <c r="D5" s="36" t="s">
        <v>63</v>
      </c>
      <c r="G5" s="110" t="s">
        <v>64</v>
      </c>
      <c r="H5" s="111"/>
      <c r="I5" s="111"/>
      <c r="J5" s="111"/>
      <c r="K5" s="111"/>
      <c r="L5" s="111"/>
      <c r="M5" s="112"/>
      <c r="P5" s="35" t="s">
        <v>17</v>
      </c>
      <c r="Q5" s="110" t="s">
        <v>65</v>
      </c>
      <c r="R5" s="111"/>
      <c r="S5" s="111"/>
      <c r="T5" s="112"/>
      <c r="V5" s="37" t="s">
        <v>66</v>
      </c>
      <c r="W5" s="37" t="s">
        <v>46</v>
      </c>
      <c r="X5" s="37" t="s">
        <v>13</v>
      </c>
      <c r="Y5" s="37" t="s">
        <v>42</v>
      </c>
      <c r="Z5" s="38" t="s">
        <v>67</v>
      </c>
      <c r="AB5" s="37" t="s">
        <v>66</v>
      </c>
      <c r="AC5" s="37" t="s">
        <v>68</v>
      </c>
      <c r="AD5" s="37" t="s">
        <v>69</v>
      </c>
      <c r="AE5" s="37" t="s">
        <v>70</v>
      </c>
    </row>
    <row r="6" spans="2:31" ht="15" customHeight="1" x14ac:dyDescent="0.25">
      <c r="B6" s="39">
        <v>1</v>
      </c>
      <c r="C6" s="52" t="s">
        <v>92</v>
      </c>
      <c r="D6" s="39">
        <v>0</v>
      </c>
      <c r="G6" s="41" t="s">
        <v>71</v>
      </c>
      <c r="H6" s="42" t="s">
        <v>46</v>
      </c>
      <c r="I6" s="43" t="s">
        <v>13</v>
      </c>
      <c r="J6" s="44" t="s">
        <v>42</v>
      </c>
      <c r="K6" s="45" t="s">
        <v>14</v>
      </c>
      <c r="L6" s="43" t="s">
        <v>15</v>
      </c>
      <c r="M6" s="43" t="s">
        <v>72</v>
      </c>
      <c r="P6" s="46">
        <v>45016</v>
      </c>
      <c r="Q6" s="39" t="s">
        <v>19</v>
      </c>
      <c r="R6" s="39">
        <v>2</v>
      </c>
      <c r="S6" s="39">
        <v>0</v>
      </c>
      <c r="T6" s="39" t="s">
        <v>37</v>
      </c>
      <c r="V6" s="47" t="s">
        <v>23</v>
      </c>
      <c r="W6" s="10">
        <v>10</v>
      </c>
      <c r="X6" s="10"/>
      <c r="Y6" s="10">
        <v>2</v>
      </c>
      <c r="Z6" s="10">
        <v>12</v>
      </c>
      <c r="AB6" s="47" t="s">
        <v>23</v>
      </c>
      <c r="AC6" s="10">
        <v>69</v>
      </c>
      <c r="AD6" s="10">
        <v>33</v>
      </c>
      <c r="AE6" s="10">
        <v>36</v>
      </c>
    </row>
    <row r="7" spans="2:31" ht="15" customHeight="1" x14ac:dyDescent="0.25">
      <c r="B7" s="39">
        <v>2</v>
      </c>
      <c r="C7" s="52" t="s">
        <v>79</v>
      </c>
      <c r="D7" s="39">
        <v>0</v>
      </c>
      <c r="G7" s="48">
        <f>SUM(H7:J7)</f>
        <v>0</v>
      </c>
      <c r="H7" s="49">
        <v>0</v>
      </c>
      <c r="I7" s="39">
        <v>0</v>
      </c>
      <c r="J7" s="50">
        <v>0</v>
      </c>
      <c r="K7" s="51">
        <v>0</v>
      </c>
      <c r="L7" s="39">
        <v>0</v>
      </c>
      <c r="M7" s="39">
        <f>K7-L7</f>
        <v>0</v>
      </c>
      <c r="P7" s="46">
        <v>45002</v>
      </c>
      <c r="Q7" s="39" t="s">
        <v>22</v>
      </c>
      <c r="R7" s="39">
        <v>0</v>
      </c>
      <c r="S7" s="39">
        <v>3</v>
      </c>
      <c r="T7" s="39" t="s">
        <v>19</v>
      </c>
      <c r="V7" s="47" t="s">
        <v>25</v>
      </c>
      <c r="W7" s="10">
        <v>1</v>
      </c>
      <c r="X7" s="10">
        <v>1</v>
      </c>
      <c r="Y7" s="10">
        <v>9</v>
      </c>
      <c r="Z7" s="10">
        <v>11</v>
      </c>
      <c r="AB7" s="47" t="s">
        <v>34</v>
      </c>
      <c r="AC7" s="10">
        <v>25</v>
      </c>
      <c r="AD7" s="10">
        <v>6</v>
      </c>
      <c r="AE7" s="10">
        <v>19</v>
      </c>
    </row>
    <row r="8" spans="2:31" ht="15" customHeight="1" x14ac:dyDescent="0.25">
      <c r="B8" s="39">
        <v>3</v>
      </c>
      <c r="C8" s="40" t="s">
        <v>102</v>
      </c>
      <c r="D8" s="39">
        <v>0</v>
      </c>
      <c r="P8" s="46">
        <v>44988</v>
      </c>
      <c r="Q8" s="39" t="s">
        <v>33</v>
      </c>
      <c r="R8" s="39">
        <v>0</v>
      </c>
      <c r="S8" s="39">
        <v>1</v>
      </c>
      <c r="T8" s="39" t="s">
        <v>19</v>
      </c>
      <c r="V8" s="47" t="s">
        <v>22</v>
      </c>
      <c r="W8" s="10">
        <v>5</v>
      </c>
      <c r="X8" s="10">
        <v>1</v>
      </c>
      <c r="Y8" s="10">
        <v>5</v>
      </c>
      <c r="Z8" s="10">
        <v>11</v>
      </c>
      <c r="AB8" s="47" t="s">
        <v>27</v>
      </c>
      <c r="AC8" s="10">
        <v>26</v>
      </c>
      <c r="AD8" s="10">
        <v>18</v>
      </c>
      <c r="AE8" s="10">
        <v>8</v>
      </c>
    </row>
    <row r="9" spans="2:31" ht="15" customHeight="1" x14ac:dyDescent="0.25">
      <c r="B9" s="39">
        <v>4</v>
      </c>
      <c r="C9" s="52" t="s">
        <v>80</v>
      </c>
      <c r="D9" s="39">
        <v>0</v>
      </c>
      <c r="P9" s="46">
        <v>44883</v>
      </c>
      <c r="Q9" s="39" t="s">
        <v>24</v>
      </c>
      <c r="R9" s="39">
        <v>4</v>
      </c>
      <c r="S9" s="39">
        <v>4</v>
      </c>
      <c r="T9" s="39" t="s">
        <v>19</v>
      </c>
      <c r="V9" s="47" t="s">
        <v>21</v>
      </c>
      <c r="W9" s="10">
        <v>1</v>
      </c>
      <c r="X9" s="10"/>
      <c r="Y9" s="10">
        <v>8</v>
      </c>
      <c r="Z9" s="10">
        <v>9</v>
      </c>
      <c r="AB9" s="47" t="s">
        <v>35</v>
      </c>
      <c r="AC9" s="10">
        <v>22</v>
      </c>
      <c r="AD9" s="10">
        <v>17</v>
      </c>
      <c r="AE9" s="10">
        <v>5</v>
      </c>
    </row>
    <row r="10" spans="2:31" ht="15" customHeight="1" x14ac:dyDescent="0.25">
      <c r="B10" s="39">
        <v>5</v>
      </c>
      <c r="C10" s="52" t="s">
        <v>73</v>
      </c>
      <c r="D10" s="39">
        <v>0</v>
      </c>
      <c r="P10" s="46">
        <v>44876</v>
      </c>
      <c r="Q10" s="39" t="s">
        <v>32</v>
      </c>
      <c r="R10" s="39">
        <v>3</v>
      </c>
      <c r="S10" s="39">
        <v>3</v>
      </c>
      <c r="T10" s="39" t="s">
        <v>19</v>
      </c>
      <c r="V10" s="47" t="s">
        <v>32</v>
      </c>
      <c r="W10" s="10">
        <v>2</v>
      </c>
      <c r="X10" s="10">
        <v>3</v>
      </c>
      <c r="Y10" s="10">
        <v>3</v>
      </c>
      <c r="Z10" s="10">
        <v>8</v>
      </c>
      <c r="AB10" s="47" t="s">
        <v>31</v>
      </c>
      <c r="AC10" s="10">
        <v>10</v>
      </c>
      <c r="AD10" s="10">
        <v>6</v>
      </c>
      <c r="AE10" s="10">
        <v>4</v>
      </c>
    </row>
    <row r="11" spans="2:31" ht="15" customHeight="1" x14ac:dyDescent="0.25">
      <c r="B11" s="39">
        <v>6</v>
      </c>
      <c r="C11" s="52" t="s">
        <v>77</v>
      </c>
      <c r="D11" s="39">
        <v>0</v>
      </c>
      <c r="P11" s="46">
        <v>44869</v>
      </c>
      <c r="Q11" s="39" t="s">
        <v>37</v>
      </c>
      <c r="R11" s="39">
        <v>1</v>
      </c>
      <c r="S11" s="39">
        <v>2</v>
      </c>
      <c r="T11" s="39" t="s">
        <v>19</v>
      </c>
      <c r="V11" s="47" t="s">
        <v>18</v>
      </c>
      <c r="W11" s="10">
        <v>3</v>
      </c>
      <c r="X11" s="10">
        <v>1</v>
      </c>
      <c r="Y11" s="10">
        <v>4</v>
      </c>
      <c r="Z11" s="10">
        <v>8</v>
      </c>
      <c r="AB11" s="47" t="s">
        <v>93</v>
      </c>
      <c r="AC11" s="10">
        <v>12</v>
      </c>
      <c r="AD11" s="10">
        <v>9</v>
      </c>
      <c r="AE11" s="10">
        <v>3</v>
      </c>
    </row>
    <row r="12" spans="2:31" ht="15" customHeight="1" x14ac:dyDescent="0.25">
      <c r="B12" s="39">
        <v>7</v>
      </c>
      <c r="C12" s="40" t="s">
        <v>114</v>
      </c>
      <c r="D12" s="39">
        <v>0</v>
      </c>
      <c r="P12" s="46">
        <v>44855</v>
      </c>
      <c r="Q12" s="39" t="s">
        <v>19</v>
      </c>
      <c r="R12" s="39">
        <v>1</v>
      </c>
      <c r="S12" s="39">
        <v>5</v>
      </c>
      <c r="T12" s="39" t="s">
        <v>93</v>
      </c>
      <c r="V12" s="47" t="s">
        <v>37</v>
      </c>
      <c r="W12" s="10">
        <v>3</v>
      </c>
      <c r="X12" s="10"/>
      <c r="Y12" s="10">
        <v>4</v>
      </c>
      <c r="Z12" s="10">
        <v>7</v>
      </c>
      <c r="AB12" s="47" t="s">
        <v>47</v>
      </c>
      <c r="AC12" s="10">
        <v>4</v>
      </c>
      <c r="AD12" s="10">
        <v>2</v>
      </c>
      <c r="AE12" s="10">
        <v>2</v>
      </c>
    </row>
    <row r="13" spans="2:31" ht="15" customHeight="1" x14ac:dyDescent="0.25">
      <c r="B13" s="39">
        <v>8</v>
      </c>
      <c r="C13" s="40" t="s">
        <v>110</v>
      </c>
      <c r="D13" s="39">
        <v>0</v>
      </c>
      <c r="P13" s="46">
        <v>44848</v>
      </c>
      <c r="Q13" s="39" t="s">
        <v>19</v>
      </c>
      <c r="R13" s="39">
        <v>4</v>
      </c>
      <c r="S13" s="39">
        <v>5</v>
      </c>
      <c r="T13" s="39" t="s">
        <v>21</v>
      </c>
      <c r="V13" s="47" t="s">
        <v>27</v>
      </c>
      <c r="W13" s="10">
        <v>4</v>
      </c>
      <c r="X13" s="10"/>
      <c r="Y13" s="10">
        <v>3</v>
      </c>
      <c r="Z13" s="10">
        <v>7</v>
      </c>
      <c r="AB13" s="47" t="s">
        <v>22</v>
      </c>
      <c r="AC13" s="10">
        <v>30</v>
      </c>
      <c r="AD13" s="10">
        <v>30</v>
      </c>
      <c r="AE13" s="10">
        <v>0</v>
      </c>
    </row>
    <row r="14" spans="2:31" ht="15" customHeight="1" x14ac:dyDescent="0.25">
      <c r="B14" s="39">
        <v>9</v>
      </c>
      <c r="C14" s="52" t="s">
        <v>111</v>
      </c>
      <c r="D14" s="39">
        <v>0</v>
      </c>
      <c r="P14" s="46">
        <v>44834</v>
      </c>
      <c r="Q14" s="39" t="s">
        <v>19</v>
      </c>
      <c r="R14" s="39">
        <v>2</v>
      </c>
      <c r="S14" s="39">
        <v>4</v>
      </c>
      <c r="T14" s="39" t="s">
        <v>33</v>
      </c>
      <c r="V14" s="47" t="s">
        <v>34</v>
      </c>
      <c r="W14" s="10">
        <v>4</v>
      </c>
      <c r="X14" s="10"/>
      <c r="Y14" s="10">
        <v>2</v>
      </c>
      <c r="Z14" s="10">
        <v>6</v>
      </c>
      <c r="AB14" s="47" t="s">
        <v>28</v>
      </c>
      <c r="AC14" s="10">
        <v>2</v>
      </c>
      <c r="AD14" s="10">
        <v>2</v>
      </c>
      <c r="AE14" s="10">
        <v>0</v>
      </c>
    </row>
    <row r="15" spans="2:31" ht="15" customHeight="1" x14ac:dyDescent="0.25">
      <c r="B15" s="39">
        <v>10</v>
      </c>
      <c r="C15" s="40" t="s">
        <v>115</v>
      </c>
      <c r="D15" s="39">
        <v>0</v>
      </c>
      <c r="P15" s="46">
        <v>44827</v>
      </c>
      <c r="Q15" s="39" t="s">
        <v>34</v>
      </c>
      <c r="R15" s="39">
        <v>2</v>
      </c>
      <c r="S15" s="39">
        <v>1</v>
      </c>
      <c r="T15" s="39" t="s">
        <v>19</v>
      </c>
      <c r="V15" s="47" t="s">
        <v>35</v>
      </c>
      <c r="W15" s="10">
        <v>3</v>
      </c>
      <c r="X15" s="10">
        <v>1</v>
      </c>
      <c r="Y15" s="10">
        <v>2</v>
      </c>
      <c r="Z15" s="10">
        <v>6</v>
      </c>
      <c r="AB15" s="47" t="s">
        <v>33</v>
      </c>
      <c r="AC15" s="10">
        <v>11</v>
      </c>
      <c r="AD15" s="10">
        <v>11</v>
      </c>
      <c r="AE15" s="10">
        <v>0</v>
      </c>
    </row>
    <row r="16" spans="2:31" ht="15" customHeight="1" x14ac:dyDescent="0.25">
      <c r="B16" s="39">
        <v>11</v>
      </c>
      <c r="C16" s="40" t="s">
        <v>113</v>
      </c>
      <c r="D16" s="39">
        <v>0</v>
      </c>
      <c r="P16" s="46">
        <v>44820</v>
      </c>
      <c r="Q16" s="39" t="s">
        <v>24</v>
      </c>
      <c r="R16" s="39">
        <v>1</v>
      </c>
      <c r="S16" s="39">
        <v>3</v>
      </c>
      <c r="T16" s="39" t="s">
        <v>19</v>
      </c>
      <c r="V16" s="47" t="s">
        <v>36</v>
      </c>
      <c r="W16" s="10">
        <v>2</v>
      </c>
      <c r="X16" s="10">
        <v>1</v>
      </c>
      <c r="Y16" s="10">
        <v>3</v>
      </c>
      <c r="Z16" s="10">
        <v>6</v>
      </c>
      <c r="AB16" s="47" t="s">
        <v>29</v>
      </c>
      <c r="AC16" s="10">
        <v>1</v>
      </c>
      <c r="AD16" s="10">
        <v>1</v>
      </c>
      <c r="AE16" s="10">
        <v>0</v>
      </c>
    </row>
    <row r="17" spans="2:31" ht="15" customHeight="1" x14ac:dyDescent="0.25">
      <c r="B17" s="39">
        <v>12</v>
      </c>
      <c r="C17" s="52" t="s">
        <v>75</v>
      </c>
      <c r="D17" s="39">
        <v>0</v>
      </c>
      <c r="P17" s="46">
        <v>44701</v>
      </c>
      <c r="Q17" s="39" t="s">
        <v>21</v>
      </c>
      <c r="R17" s="39">
        <v>7</v>
      </c>
      <c r="S17" s="39">
        <v>0</v>
      </c>
      <c r="T17" s="39" t="s">
        <v>19</v>
      </c>
      <c r="V17" s="47" t="s">
        <v>33</v>
      </c>
      <c r="W17" s="10">
        <v>2</v>
      </c>
      <c r="X17" s="10"/>
      <c r="Y17" s="10">
        <v>3</v>
      </c>
      <c r="Z17" s="10">
        <v>5</v>
      </c>
      <c r="AB17" s="47" t="s">
        <v>18</v>
      </c>
      <c r="AC17" s="10">
        <v>18</v>
      </c>
      <c r="AD17" s="10">
        <v>19</v>
      </c>
      <c r="AE17" s="10">
        <v>-1</v>
      </c>
    </row>
    <row r="18" spans="2:31" ht="15" customHeight="1" x14ac:dyDescent="0.25">
      <c r="B18" s="39">
        <v>13</v>
      </c>
      <c r="C18" s="40" t="s">
        <v>100</v>
      </c>
      <c r="D18" s="39">
        <v>0</v>
      </c>
      <c r="P18" s="46">
        <v>44694</v>
      </c>
      <c r="Q18" s="39" t="s">
        <v>33</v>
      </c>
      <c r="R18" s="39">
        <v>4</v>
      </c>
      <c r="S18" s="39">
        <v>2</v>
      </c>
      <c r="T18" s="39" t="s">
        <v>19</v>
      </c>
      <c r="V18" s="47" t="s">
        <v>24</v>
      </c>
      <c r="W18" s="10">
        <v>1</v>
      </c>
      <c r="X18" s="10">
        <v>1</v>
      </c>
      <c r="Y18" s="10">
        <v>2</v>
      </c>
      <c r="Z18" s="10">
        <v>4</v>
      </c>
      <c r="AB18" s="47" t="s">
        <v>105</v>
      </c>
      <c r="AC18" s="10">
        <v>0</v>
      </c>
      <c r="AD18" s="10">
        <v>1</v>
      </c>
      <c r="AE18" s="10">
        <v>-1</v>
      </c>
    </row>
    <row r="19" spans="2:31" ht="15" customHeight="1" x14ac:dyDescent="0.25">
      <c r="B19" s="39">
        <v>14</v>
      </c>
      <c r="C19" s="52" t="s">
        <v>98</v>
      </c>
      <c r="D19" s="39">
        <v>0</v>
      </c>
      <c r="P19" s="46">
        <v>44659</v>
      </c>
      <c r="Q19" s="39" t="s">
        <v>37</v>
      </c>
      <c r="R19" s="39">
        <v>3</v>
      </c>
      <c r="S19" s="39">
        <v>1</v>
      </c>
      <c r="T19" s="39" t="s">
        <v>19</v>
      </c>
      <c r="V19" s="47" t="s">
        <v>93</v>
      </c>
      <c r="W19" s="10">
        <v>2</v>
      </c>
      <c r="X19" s="10"/>
      <c r="Y19" s="10">
        <v>2</v>
      </c>
      <c r="Z19" s="10">
        <v>4</v>
      </c>
      <c r="AB19" s="47" t="s">
        <v>32</v>
      </c>
      <c r="AC19" s="10">
        <v>21</v>
      </c>
      <c r="AD19" s="10">
        <v>23</v>
      </c>
      <c r="AE19" s="10">
        <v>-2</v>
      </c>
    </row>
    <row r="20" spans="2:31" ht="15" customHeight="1" x14ac:dyDescent="0.25">
      <c r="B20" s="39">
        <v>15</v>
      </c>
      <c r="C20" s="40" t="s">
        <v>76</v>
      </c>
      <c r="D20" s="39">
        <v>0</v>
      </c>
      <c r="P20" s="46">
        <v>44645</v>
      </c>
      <c r="Q20" s="39" t="s">
        <v>23</v>
      </c>
      <c r="R20" s="39">
        <v>4</v>
      </c>
      <c r="S20" s="39">
        <v>8</v>
      </c>
      <c r="T20" s="39" t="s">
        <v>19</v>
      </c>
      <c r="V20" s="47" t="s">
        <v>31</v>
      </c>
      <c r="W20" s="10">
        <v>1</v>
      </c>
      <c r="X20" s="10">
        <v>1</v>
      </c>
      <c r="Y20" s="10"/>
      <c r="Z20" s="10">
        <v>2</v>
      </c>
      <c r="AB20" s="47" t="s">
        <v>24</v>
      </c>
      <c r="AC20" s="10">
        <v>9</v>
      </c>
      <c r="AD20" s="10">
        <v>12</v>
      </c>
      <c r="AE20" s="10">
        <v>-3</v>
      </c>
    </row>
    <row r="21" spans="2:31" ht="15" customHeight="1" x14ac:dyDescent="0.25">
      <c r="B21" s="39">
        <v>16</v>
      </c>
      <c r="C21" s="40" t="s">
        <v>99</v>
      </c>
      <c r="D21" s="39">
        <v>0</v>
      </c>
      <c r="P21" s="46">
        <v>44638</v>
      </c>
      <c r="Q21" s="39" t="s">
        <v>36</v>
      </c>
      <c r="R21" s="39">
        <v>9</v>
      </c>
      <c r="S21" s="39">
        <v>0</v>
      </c>
      <c r="T21" s="39" t="s">
        <v>19</v>
      </c>
      <c r="V21" s="47" t="s">
        <v>16</v>
      </c>
      <c r="W21" s="10"/>
      <c r="X21" s="10">
        <v>1</v>
      </c>
      <c r="Y21" s="10">
        <v>1</v>
      </c>
      <c r="Z21" s="10">
        <v>2</v>
      </c>
      <c r="AB21" s="47" t="s">
        <v>30</v>
      </c>
      <c r="AC21" s="10">
        <v>3</v>
      </c>
      <c r="AD21" s="10">
        <v>6</v>
      </c>
      <c r="AE21" s="10">
        <v>-3</v>
      </c>
    </row>
    <row r="22" spans="2:31" ht="15" customHeight="1" x14ac:dyDescent="0.25">
      <c r="B22" s="39">
        <v>17</v>
      </c>
      <c r="C22" s="52" t="s">
        <v>104</v>
      </c>
      <c r="D22" s="39">
        <v>0</v>
      </c>
      <c r="P22" s="46">
        <v>44631</v>
      </c>
      <c r="Q22" s="39" t="s">
        <v>19</v>
      </c>
      <c r="R22" s="39">
        <v>1</v>
      </c>
      <c r="S22" s="39">
        <v>3</v>
      </c>
      <c r="T22" s="39" t="s">
        <v>32</v>
      </c>
      <c r="V22" s="47" t="s">
        <v>20</v>
      </c>
      <c r="W22" s="10"/>
      <c r="X22" s="10">
        <v>1</v>
      </c>
      <c r="Y22" s="10">
        <v>1</v>
      </c>
      <c r="Z22" s="10">
        <v>2</v>
      </c>
      <c r="AB22" s="47" t="s">
        <v>16</v>
      </c>
      <c r="AC22" s="10">
        <v>7</v>
      </c>
      <c r="AD22" s="10">
        <v>11</v>
      </c>
      <c r="AE22" s="10">
        <v>-4</v>
      </c>
    </row>
    <row r="23" spans="2:31" ht="15" customHeight="1" x14ac:dyDescent="0.25">
      <c r="B23" s="39">
        <v>18</v>
      </c>
      <c r="C23" s="40" t="s">
        <v>74</v>
      </c>
      <c r="D23" s="39">
        <v>0</v>
      </c>
      <c r="P23" s="46">
        <v>44624</v>
      </c>
      <c r="Q23" s="39" t="s">
        <v>105</v>
      </c>
      <c r="R23" s="39">
        <v>1</v>
      </c>
      <c r="S23" s="39">
        <v>0</v>
      </c>
      <c r="T23" s="39" t="s">
        <v>19</v>
      </c>
      <c r="V23" s="47" t="s">
        <v>30</v>
      </c>
      <c r="W23" s="10">
        <v>1</v>
      </c>
      <c r="X23" s="10"/>
      <c r="Y23" s="10">
        <v>1</v>
      </c>
      <c r="Z23" s="10">
        <v>2</v>
      </c>
      <c r="AB23" s="47" t="s">
        <v>20</v>
      </c>
      <c r="AC23" s="10">
        <v>5</v>
      </c>
      <c r="AD23" s="10">
        <v>10</v>
      </c>
      <c r="AE23" s="10">
        <v>-5</v>
      </c>
    </row>
    <row r="24" spans="2:31" ht="15" customHeight="1" x14ac:dyDescent="0.25">
      <c r="B24" s="39">
        <v>19</v>
      </c>
      <c r="C24" s="52" t="s">
        <v>81</v>
      </c>
      <c r="D24" s="39">
        <v>0</v>
      </c>
      <c r="P24" s="46">
        <v>44526</v>
      </c>
      <c r="Q24" s="39" t="s">
        <v>22</v>
      </c>
      <c r="R24" s="39">
        <v>3</v>
      </c>
      <c r="S24" s="39">
        <v>2</v>
      </c>
      <c r="T24" s="39" t="s">
        <v>19</v>
      </c>
      <c r="V24" s="47" t="s">
        <v>47</v>
      </c>
      <c r="W24" s="10">
        <v>1</v>
      </c>
      <c r="X24" s="10"/>
      <c r="Y24" s="10"/>
      <c r="Z24" s="10">
        <v>1</v>
      </c>
      <c r="AB24" s="47" t="s">
        <v>26</v>
      </c>
      <c r="AC24" s="10">
        <v>2</v>
      </c>
      <c r="AD24" s="10">
        <v>7</v>
      </c>
      <c r="AE24" s="10">
        <v>-5</v>
      </c>
    </row>
    <row r="25" spans="2:31" ht="15" customHeight="1" x14ac:dyDescent="0.25">
      <c r="B25" s="39">
        <v>20</v>
      </c>
      <c r="C25" s="40" t="s">
        <v>101</v>
      </c>
      <c r="D25" s="39">
        <v>0</v>
      </c>
      <c r="P25" s="46">
        <v>44512</v>
      </c>
      <c r="Q25" s="39" t="s">
        <v>19</v>
      </c>
      <c r="R25" s="39">
        <v>1</v>
      </c>
      <c r="S25" s="39">
        <v>1</v>
      </c>
      <c r="T25" s="39" t="s">
        <v>36</v>
      </c>
      <c r="V25" s="47" t="s">
        <v>29</v>
      </c>
      <c r="W25" s="10"/>
      <c r="X25" s="10">
        <v>1</v>
      </c>
      <c r="Y25" s="10"/>
      <c r="Z25" s="10">
        <v>1</v>
      </c>
      <c r="AB25" s="47" t="s">
        <v>37</v>
      </c>
      <c r="AC25" s="10">
        <v>12</v>
      </c>
      <c r="AD25" s="10">
        <v>18</v>
      </c>
      <c r="AE25" s="10">
        <v>-6</v>
      </c>
    </row>
    <row r="26" spans="2:31" ht="15" customHeight="1" x14ac:dyDescent="0.25">
      <c r="B26" s="39">
        <v>21</v>
      </c>
      <c r="C26" s="40" t="s">
        <v>112</v>
      </c>
      <c r="D26" s="39">
        <v>0</v>
      </c>
      <c r="P26" s="46">
        <v>44505</v>
      </c>
      <c r="Q26" s="39" t="s">
        <v>19</v>
      </c>
      <c r="R26" s="39">
        <v>3</v>
      </c>
      <c r="S26" s="39">
        <v>1</v>
      </c>
      <c r="T26" s="39" t="s">
        <v>37</v>
      </c>
      <c r="V26" s="47" t="s">
        <v>44</v>
      </c>
      <c r="W26" s="10"/>
      <c r="X26" s="10"/>
      <c r="Y26" s="10">
        <v>1</v>
      </c>
      <c r="Z26" s="10">
        <v>1</v>
      </c>
      <c r="AB26" s="47" t="s">
        <v>44</v>
      </c>
      <c r="AC26" s="10">
        <v>0</v>
      </c>
      <c r="AD26" s="10">
        <v>7</v>
      </c>
      <c r="AE26" s="10">
        <v>-7</v>
      </c>
    </row>
    <row r="27" spans="2:31" ht="15" customHeight="1" x14ac:dyDescent="0.25">
      <c r="B27" s="39">
        <v>22</v>
      </c>
      <c r="C27" s="52" t="s">
        <v>78</v>
      </c>
      <c r="D27" s="39">
        <v>0</v>
      </c>
      <c r="P27" s="46">
        <v>44498</v>
      </c>
      <c r="Q27" s="39" t="s">
        <v>19</v>
      </c>
      <c r="R27" s="39">
        <v>3</v>
      </c>
      <c r="S27" s="39">
        <v>1</v>
      </c>
      <c r="T27" s="39" t="s">
        <v>35</v>
      </c>
      <c r="V27" s="47" t="s">
        <v>28</v>
      </c>
      <c r="W27" s="10"/>
      <c r="X27" s="10">
        <v>1</v>
      </c>
      <c r="Y27" s="10"/>
      <c r="Z27" s="10">
        <v>1</v>
      </c>
      <c r="AB27" s="47" t="s">
        <v>36</v>
      </c>
      <c r="AC27" s="10">
        <v>10</v>
      </c>
      <c r="AD27" s="10">
        <v>24</v>
      </c>
      <c r="AE27" s="10">
        <v>-14</v>
      </c>
    </row>
    <row r="28" spans="2:31" ht="15" customHeight="1" x14ac:dyDescent="0.25">
      <c r="B28" s="39">
        <v>23</v>
      </c>
      <c r="C28" s="40" t="s">
        <v>103</v>
      </c>
      <c r="D28" s="39">
        <v>0</v>
      </c>
      <c r="P28" s="46">
        <v>44491</v>
      </c>
      <c r="Q28" s="39" t="s">
        <v>32</v>
      </c>
      <c r="R28" s="39">
        <v>5</v>
      </c>
      <c r="S28" s="39">
        <v>2</v>
      </c>
      <c r="T28" s="39" t="s">
        <v>19</v>
      </c>
      <c r="V28" s="47" t="s">
        <v>105</v>
      </c>
      <c r="W28" s="10"/>
      <c r="X28" s="10"/>
      <c r="Y28" s="10">
        <v>1</v>
      </c>
      <c r="Z28" s="10">
        <v>1</v>
      </c>
      <c r="AB28" s="47" t="s">
        <v>25</v>
      </c>
      <c r="AC28" s="10">
        <v>16</v>
      </c>
      <c r="AD28" s="10">
        <v>41</v>
      </c>
      <c r="AE28" s="10">
        <v>-25</v>
      </c>
    </row>
    <row r="29" spans="2:31" ht="15" customHeight="1" x14ac:dyDescent="0.25">
      <c r="B29" s="39">
        <v>24</v>
      </c>
      <c r="C29" s="52" t="s">
        <v>83</v>
      </c>
      <c r="D29" s="39">
        <v>0</v>
      </c>
      <c r="P29" s="46">
        <v>44484</v>
      </c>
      <c r="Q29" s="39" t="s">
        <v>34</v>
      </c>
      <c r="R29" s="39">
        <v>3</v>
      </c>
      <c r="S29" s="39">
        <v>1</v>
      </c>
      <c r="T29" s="39" t="s">
        <v>19</v>
      </c>
      <c r="V29" s="47" t="s">
        <v>26</v>
      </c>
      <c r="W29" s="10"/>
      <c r="X29" s="10"/>
      <c r="Y29" s="10">
        <v>1</v>
      </c>
      <c r="Z29" s="10">
        <v>1</v>
      </c>
      <c r="AB29" s="47" t="s">
        <v>21</v>
      </c>
      <c r="AC29" s="10">
        <v>19</v>
      </c>
      <c r="AD29" s="10">
        <v>59</v>
      </c>
      <c r="AE29" s="10">
        <v>-40</v>
      </c>
    </row>
    <row r="30" spans="2:31" ht="15" customHeight="1" x14ac:dyDescent="0.25">
      <c r="B30" s="39">
        <v>25</v>
      </c>
      <c r="C30" s="52" t="s">
        <v>85</v>
      </c>
      <c r="D30" s="39">
        <v>0</v>
      </c>
      <c r="P30" s="46">
        <v>44477</v>
      </c>
      <c r="Q30" s="39" t="s">
        <v>19</v>
      </c>
      <c r="R30" s="39">
        <v>5</v>
      </c>
      <c r="S30" s="39">
        <v>8</v>
      </c>
      <c r="T30" s="39" t="s">
        <v>23</v>
      </c>
      <c r="V30" s="37" t="s">
        <v>67</v>
      </c>
      <c r="W30" s="37">
        <v>46</v>
      </c>
      <c r="X30" s="37">
        <v>14</v>
      </c>
      <c r="Y30" s="37">
        <v>58</v>
      </c>
      <c r="Z30" s="37">
        <v>118</v>
      </c>
      <c r="AB30" s="37" t="s">
        <v>82</v>
      </c>
      <c r="AC30" s="37">
        <v>334</v>
      </c>
      <c r="AD30" s="37">
        <v>373</v>
      </c>
      <c r="AE30" s="37">
        <v>-39</v>
      </c>
    </row>
    <row r="31" spans="2:31" ht="15" customHeight="1" x14ac:dyDescent="0.25">
      <c r="B31" s="39">
        <v>26</v>
      </c>
      <c r="C31" s="52" t="s">
        <v>86</v>
      </c>
      <c r="D31" s="39">
        <v>0</v>
      </c>
      <c r="F31" s="54"/>
      <c r="G31" s="30"/>
      <c r="P31" s="46">
        <v>44470</v>
      </c>
      <c r="Q31" s="39" t="s">
        <v>19</v>
      </c>
      <c r="R31" s="39">
        <v>2</v>
      </c>
      <c r="S31" s="39">
        <v>0</v>
      </c>
      <c r="T31" s="39" t="s">
        <v>93</v>
      </c>
      <c r="V31" s="53" t="s">
        <v>84</v>
      </c>
    </row>
    <row r="32" spans="2:31" ht="15" customHeight="1" x14ac:dyDescent="0.25">
      <c r="B32" s="39">
        <v>27</v>
      </c>
      <c r="C32" s="40" t="s">
        <v>97</v>
      </c>
      <c r="D32" s="39">
        <v>0</v>
      </c>
      <c r="J32" s="30"/>
      <c r="P32" s="46">
        <v>44463</v>
      </c>
      <c r="Q32" s="39" t="s">
        <v>19</v>
      </c>
      <c r="R32" s="39">
        <v>0</v>
      </c>
      <c r="S32" s="39">
        <v>2</v>
      </c>
      <c r="T32" s="39" t="s">
        <v>24</v>
      </c>
      <c r="V32" s="54" t="s">
        <v>106</v>
      </c>
    </row>
    <row r="33" spans="2:22" ht="15" customHeight="1" x14ac:dyDescent="0.25">
      <c r="B33" s="39">
        <v>28</v>
      </c>
      <c r="C33" s="40" t="s">
        <v>95</v>
      </c>
      <c r="D33" s="39">
        <v>0</v>
      </c>
      <c r="F33" s="54"/>
      <c r="G33" s="30"/>
      <c r="P33" s="46">
        <v>44456</v>
      </c>
      <c r="Q33" s="39" t="s">
        <v>25</v>
      </c>
      <c r="R33" s="39">
        <v>7</v>
      </c>
      <c r="S33" s="39">
        <v>0</v>
      </c>
      <c r="T33" s="39" t="s">
        <v>19</v>
      </c>
      <c r="V33" s="54" t="s">
        <v>107</v>
      </c>
    </row>
    <row r="34" spans="2:22" ht="15" customHeight="1" thickBot="1" x14ac:dyDescent="0.3">
      <c r="B34" s="90">
        <v>29</v>
      </c>
      <c r="C34" s="91" t="s">
        <v>87</v>
      </c>
      <c r="D34" s="90">
        <v>0</v>
      </c>
      <c r="J34" s="30"/>
      <c r="P34" s="46">
        <v>44365</v>
      </c>
      <c r="Q34" s="39" t="s">
        <v>23</v>
      </c>
      <c r="R34" s="39">
        <v>4</v>
      </c>
      <c r="S34" s="39">
        <v>5</v>
      </c>
      <c r="T34" s="39" t="s">
        <v>19</v>
      </c>
      <c r="V34" s="54"/>
    </row>
    <row r="35" spans="2:22" ht="15" customHeight="1" thickBot="1" x14ac:dyDescent="0.3">
      <c r="C35" s="55" t="s">
        <v>88</v>
      </c>
      <c r="D35" s="56">
        <f>SUM(D6:D33)</f>
        <v>0</v>
      </c>
      <c r="F35" s="54"/>
      <c r="G35" s="30"/>
      <c r="P35" s="46">
        <v>44127</v>
      </c>
      <c r="Q35" s="39" t="s">
        <v>25</v>
      </c>
      <c r="R35" s="39">
        <v>4</v>
      </c>
      <c r="S35" s="39">
        <v>2</v>
      </c>
      <c r="T35" s="39" t="s">
        <v>19</v>
      </c>
    </row>
    <row r="36" spans="2:22" ht="15" customHeight="1" x14ac:dyDescent="0.25">
      <c r="C36" s="57" t="s">
        <v>89</v>
      </c>
      <c r="D36" s="58" t="e">
        <f>K7/G7</f>
        <v>#DIV/0!</v>
      </c>
      <c r="J36" s="30"/>
      <c r="P36" s="46">
        <v>44120</v>
      </c>
      <c r="Q36" s="39" t="s">
        <v>19</v>
      </c>
      <c r="R36" s="39">
        <v>1</v>
      </c>
      <c r="S36" s="39">
        <v>5</v>
      </c>
      <c r="T36" s="39" t="s">
        <v>35</v>
      </c>
    </row>
    <row r="37" spans="2:22" ht="15" customHeight="1" x14ac:dyDescent="0.25">
      <c r="C37" s="57" t="s">
        <v>90</v>
      </c>
      <c r="D37" s="58" t="e">
        <f>L7/G7</f>
        <v>#DIV/0!</v>
      </c>
      <c r="P37" s="46">
        <v>44113</v>
      </c>
      <c r="Q37" s="39" t="s">
        <v>93</v>
      </c>
      <c r="R37" s="39">
        <v>4</v>
      </c>
      <c r="S37" s="39">
        <v>2</v>
      </c>
      <c r="T37" s="39" t="s">
        <v>19</v>
      </c>
    </row>
    <row r="38" spans="2:22" ht="15" customHeight="1" x14ac:dyDescent="0.25">
      <c r="P38" s="46">
        <v>44099</v>
      </c>
      <c r="Q38" s="39" t="s">
        <v>36</v>
      </c>
      <c r="R38" s="39">
        <v>8</v>
      </c>
      <c r="S38" s="39">
        <v>1</v>
      </c>
      <c r="T38" s="39" t="s">
        <v>19</v>
      </c>
    </row>
    <row r="39" spans="2:22" ht="15" customHeight="1" x14ac:dyDescent="0.25">
      <c r="P39" s="46">
        <v>43889</v>
      </c>
      <c r="Q39" s="39" t="s">
        <v>22</v>
      </c>
      <c r="R39" s="39">
        <v>3</v>
      </c>
      <c r="S39" s="39">
        <v>1</v>
      </c>
      <c r="T39" s="39" t="s">
        <v>19</v>
      </c>
    </row>
    <row r="40" spans="2:22" ht="15" customHeight="1" x14ac:dyDescent="0.25">
      <c r="P40" s="46">
        <v>43791</v>
      </c>
      <c r="Q40" s="39" t="s">
        <v>19</v>
      </c>
      <c r="R40" s="39">
        <v>1</v>
      </c>
      <c r="S40" s="39">
        <v>0</v>
      </c>
      <c r="T40" s="39" t="s">
        <v>34</v>
      </c>
    </row>
    <row r="41" spans="2:22" ht="15" customHeight="1" x14ac:dyDescent="0.25">
      <c r="P41" s="46">
        <v>43763</v>
      </c>
      <c r="Q41" s="39" t="s">
        <v>19</v>
      </c>
      <c r="R41" s="39">
        <v>0</v>
      </c>
      <c r="S41" s="39">
        <v>0</v>
      </c>
      <c r="T41" s="39" t="s">
        <v>25</v>
      </c>
    </row>
    <row r="42" spans="2:22" ht="15" customHeight="1" x14ac:dyDescent="0.25">
      <c r="P42" s="46">
        <v>43756</v>
      </c>
      <c r="Q42" s="39" t="s">
        <v>35</v>
      </c>
      <c r="R42" s="39">
        <v>5</v>
      </c>
      <c r="S42" s="39">
        <v>3</v>
      </c>
      <c r="T42" s="39" t="s">
        <v>19</v>
      </c>
    </row>
    <row r="43" spans="2:22" ht="15" customHeight="1" x14ac:dyDescent="0.25">
      <c r="B43" s="87"/>
      <c r="C43" s="86"/>
      <c r="D43" s="87"/>
      <c r="P43" s="46">
        <v>43749</v>
      </c>
      <c r="Q43" s="39" t="s">
        <v>19</v>
      </c>
      <c r="R43" s="39">
        <v>0</v>
      </c>
      <c r="S43" s="39">
        <v>7</v>
      </c>
      <c r="T43" s="39" t="s">
        <v>21</v>
      </c>
    </row>
    <row r="44" spans="2:22" ht="15" customHeight="1" x14ac:dyDescent="0.25">
      <c r="C44" s="86"/>
      <c r="D44" s="87"/>
      <c r="P44" s="46">
        <v>43742</v>
      </c>
      <c r="Q44" s="39" t="s">
        <v>16</v>
      </c>
      <c r="R44" s="39">
        <v>7</v>
      </c>
      <c r="S44" s="39">
        <v>3</v>
      </c>
      <c r="T44" s="39" t="s">
        <v>19</v>
      </c>
    </row>
    <row r="45" spans="2:22" ht="15" customHeight="1" x14ac:dyDescent="0.25">
      <c r="P45" s="46">
        <v>43735</v>
      </c>
      <c r="Q45" s="39" t="s">
        <v>19</v>
      </c>
      <c r="R45" s="39">
        <v>1</v>
      </c>
      <c r="S45" s="39">
        <v>3</v>
      </c>
      <c r="T45" s="39" t="s">
        <v>32</v>
      </c>
    </row>
    <row r="46" spans="2:22" ht="15" customHeight="1" x14ac:dyDescent="0.25">
      <c r="P46" s="46">
        <v>43728</v>
      </c>
      <c r="Q46" s="39" t="s">
        <v>93</v>
      </c>
      <c r="R46" s="39">
        <v>0</v>
      </c>
      <c r="S46" s="39">
        <v>7</v>
      </c>
      <c r="T46" s="39" t="s">
        <v>19</v>
      </c>
    </row>
    <row r="47" spans="2:22" ht="15" customHeight="1" x14ac:dyDescent="0.25">
      <c r="P47" s="46">
        <v>43721</v>
      </c>
      <c r="Q47" s="39" t="s">
        <v>19</v>
      </c>
      <c r="R47" s="39">
        <v>4</v>
      </c>
      <c r="S47" s="39">
        <v>1</v>
      </c>
      <c r="T47" s="39" t="s">
        <v>23</v>
      </c>
    </row>
    <row r="48" spans="2:22" ht="15" customHeight="1" x14ac:dyDescent="0.25">
      <c r="P48" s="46">
        <v>43609</v>
      </c>
      <c r="Q48" s="39" t="s">
        <v>23</v>
      </c>
      <c r="R48" s="39">
        <v>3</v>
      </c>
      <c r="S48" s="39">
        <v>6</v>
      </c>
      <c r="T48" s="39" t="s">
        <v>19</v>
      </c>
    </row>
    <row r="49" spans="16:20" ht="15" customHeight="1" x14ac:dyDescent="0.25">
      <c r="P49" s="46">
        <v>43595</v>
      </c>
      <c r="Q49" s="39" t="s">
        <v>32</v>
      </c>
      <c r="R49" s="39">
        <v>1</v>
      </c>
      <c r="S49" s="39">
        <v>1</v>
      </c>
      <c r="T49" s="39" t="s">
        <v>19</v>
      </c>
    </row>
    <row r="50" spans="16:20" ht="15" customHeight="1" x14ac:dyDescent="0.25">
      <c r="P50" s="46">
        <v>43581</v>
      </c>
      <c r="Q50" s="39" t="s">
        <v>22</v>
      </c>
      <c r="R50" s="39">
        <v>2</v>
      </c>
      <c r="S50" s="39">
        <v>4</v>
      </c>
      <c r="T50" s="39" t="s">
        <v>19</v>
      </c>
    </row>
    <row r="51" spans="16:20" ht="15" customHeight="1" x14ac:dyDescent="0.25">
      <c r="P51" s="46">
        <v>43567</v>
      </c>
      <c r="Q51" s="39" t="s">
        <v>37</v>
      </c>
      <c r="R51" s="39">
        <v>5</v>
      </c>
      <c r="S51" s="39">
        <v>1</v>
      </c>
      <c r="T51" s="39" t="s">
        <v>19</v>
      </c>
    </row>
    <row r="52" spans="16:20" ht="15" customHeight="1" x14ac:dyDescent="0.25">
      <c r="P52" s="46">
        <v>43553</v>
      </c>
      <c r="Q52" s="39" t="s">
        <v>36</v>
      </c>
      <c r="R52" s="39">
        <v>3</v>
      </c>
      <c r="S52" s="39">
        <v>1</v>
      </c>
      <c r="T52" s="39" t="s">
        <v>19</v>
      </c>
    </row>
    <row r="53" spans="16:20" ht="15" customHeight="1" x14ac:dyDescent="0.25">
      <c r="P53" s="46">
        <v>43546</v>
      </c>
      <c r="Q53" s="39" t="s">
        <v>19</v>
      </c>
      <c r="R53" s="39">
        <v>4</v>
      </c>
      <c r="S53" s="39">
        <v>2</v>
      </c>
      <c r="T53" s="39" t="s">
        <v>47</v>
      </c>
    </row>
    <row r="54" spans="16:20" ht="15" customHeight="1" x14ac:dyDescent="0.25">
      <c r="P54" s="46">
        <v>43539</v>
      </c>
      <c r="Q54" s="39" t="s">
        <v>20</v>
      </c>
      <c r="R54" s="39">
        <v>2</v>
      </c>
      <c r="S54" s="39">
        <v>2</v>
      </c>
      <c r="T54" s="39" t="s">
        <v>19</v>
      </c>
    </row>
    <row r="55" spans="16:20" ht="15" customHeight="1" x14ac:dyDescent="0.25">
      <c r="P55" s="46">
        <v>43532</v>
      </c>
      <c r="Q55" s="39" t="s">
        <v>35</v>
      </c>
      <c r="R55" s="39">
        <v>4</v>
      </c>
      <c r="S55" s="39">
        <v>4</v>
      </c>
      <c r="T55" s="39" t="s">
        <v>19</v>
      </c>
    </row>
    <row r="56" spans="16:20" ht="15" customHeight="1" x14ac:dyDescent="0.25">
      <c r="P56" s="46">
        <v>43420</v>
      </c>
      <c r="Q56" s="39" t="s">
        <v>19</v>
      </c>
      <c r="R56" s="39">
        <v>5</v>
      </c>
      <c r="S56" s="39">
        <v>2</v>
      </c>
      <c r="T56" s="39" t="s">
        <v>35</v>
      </c>
    </row>
    <row r="57" spans="16:20" ht="15" customHeight="1" x14ac:dyDescent="0.25">
      <c r="P57" s="46">
        <v>43406</v>
      </c>
      <c r="Q57" s="39" t="s">
        <v>19</v>
      </c>
      <c r="R57" s="39">
        <v>1</v>
      </c>
      <c r="S57" s="39">
        <v>4</v>
      </c>
      <c r="T57" s="39" t="s">
        <v>37</v>
      </c>
    </row>
    <row r="58" spans="16:20" ht="15" customHeight="1" x14ac:dyDescent="0.25">
      <c r="P58" s="46">
        <v>43399</v>
      </c>
      <c r="Q58" s="39" t="s">
        <v>34</v>
      </c>
      <c r="R58" s="39">
        <v>0</v>
      </c>
      <c r="S58" s="39">
        <v>6</v>
      </c>
      <c r="T58" s="39" t="s">
        <v>19</v>
      </c>
    </row>
    <row r="59" spans="16:20" ht="15" customHeight="1" x14ac:dyDescent="0.25">
      <c r="P59" s="46">
        <v>43392</v>
      </c>
      <c r="Q59" s="39" t="s">
        <v>19</v>
      </c>
      <c r="R59" s="39">
        <v>4</v>
      </c>
      <c r="S59" s="39">
        <v>1</v>
      </c>
      <c r="T59" s="39" t="s">
        <v>22</v>
      </c>
    </row>
    <row r="60" spans="16:20" ht="15" customHeight="1" x14ac:dyDescent="0.25">
      <c r="P60" s="46">
        <v>43385</v>
      </c>
      <c r="Q60" s="39" t="s">
        <v>27</v>
      </c>
      <c r="R60" s="39">
        <v>2</v>
      </c>
      <c r="S60" s="39">
        <v>5</v>
      </c>
      <c r="T60" s="39" t="s">
        <v>19</v>
      </c>
    </row>
    <row r="61" spans="16:20" ht="15" customHeight="1" x14ac:dyDescent="0.25">
      <c r="P61" s="46">
        <v>43378</v>
      </c>
      <c r="Q61" s="39" t="s">
        <v>19</v>
      </c>
      <c r="R61" s="39">
        <v>4</v>
      </c>
      <c r="S61" s="39">
        <v>4</v>
      </c>
      <c r="T61" s="39" t="s">
        <v>16</v>
      </c>
    </row>
    <row r="62" spans="16:20" ht="15" customHeight="1" x14ac:dyDescent="0.25">
      <c r="P62" s="46">
        <v>43371</v>
      </c>
      <c r="Q62" s="39" t="s">
        <v>25</v>
      </c>
      <c r="R62" s="39">
        <v>5</v>
      </c>
      <c r="S62" s="39">
        <v>0</v>
      </c>
      <c r="T62" s="39" t="s">
        <v>19</v>
      </c>
    </row>
    <row r="63" spans="16:20" ht="15" customHeight="1" x14ac:dyDescent="0.25">
      <c r="P63" s="46">
        <v>43364</v>
      </c>
      <c r="Q63" s="39" t="s">
        <v>19</v>
      </c>
      <c r="R63" s="39">
        <v>3</v>
      </c>
      <c r="S63" s="39">
        <v>2</v>
      </c>
      <c r="T63" s="39" t="s">
        <v>36</v>
      </c>
    </row>
    <row r="64" spans="16:20" ht="15" customHeight="1" x14ac:dyDescent="0.25">
      <c r="P64" s="46">
        <v>43357</v>
      </c>
      <c r="Q64" s="39" t="s">
        <v>23</v>
      </c>
      <c r="R64" s="39">
        <v>0</v>
      </c>
      <c r="S64" s="39">
        <v>11</v>
      </c>
      <c r="T64" s="39" t="s">
        <v>19</v>
      </c>
    </row>
    <row r="65" spans="16:20" ht="15" customHeight="1" x14ac:dyDescent="0.25">
      <c r="P65" s="46">
        <v>43238</v>
      </c>
      <c r="Q65" s="39" t="s">
        <v>19</v>
      </c>
      <c r="R65" s="39">
        <v>6</v>
      </c>
      <c r="S65" s="39">
        <v>3</v>
      </c>
      <c r="T65" s="39" t="s">
        <v>18</v>
      </c>
    </row>
    <row r="66" spans="16:20" ht="15" customHeight="1" x14ac:dyDescent="0.25">
      <c r="P66" s="46">
        <v>43229</v>
      </c>
      <c r="Q66" s="39" t="s">
        <v>19</v>
      </c>
      <c r="R66" s="39">
        <v>0</v>
      </c>
      <c r="S66" s="39">
        <v>4</v>
      </c>
      <c r="T66" s="39" t="s">
        <v>23</v>
      </c>
    </row>
    <row r="67" spans="16:20" ht="15" customHeight="1" x14ac:dyDescent="0.25">
      <c r="P67" s="46">
        <v>43224</v>
      </c>
      <c r="Q67" s="39" t="s">
        <v>25</v>
      </c>
      <c r="R67" s="39">
        <v>2</v>
      </c>
      <c r="S67" s="39">
        <v>4</v>
      </c>
      <c r="T67" s="39" t="s">
        <v>19</v>
      </c>
    </row>
    <row r="68" spans="16:20" ht="15" customHeight="1" x14ac:dyDescent="0.25">
      <c r="P68" s="46">
        <v>43217</v>
      </c>
      <c r="Q68" s="39" t="s">
        <v>27</v>
      </c>
      <c r="R68" s="39">
        <v>1</v>
      </c>
      <c r="S68" s="39">
        <v>3</v>
      </c>
      <c r="T68" s="39" t="s">
        <v>19</v>
      </c>
    </row>
    <row r="69" spans="16:20" ht="15" customHeight="1" x14ac:dyDescent="0.25">
      <c r="P69" s="46">
        <v>43210</v>
      </c>
      <c r="Q69" s="39" t="s">
        <v>37</v>
      </c>
      <c r="R69" s="39">
        <v>4</v>
      </c>
      <c r="S69" s="39">
        <v>2</v>
      </c>
      <c r="T69" s="39" t="s">
        <v>19</v>
      </c>
    </row>
    <row r="70" spans="16:20" ht="15" customHeight="1" x14ac:dyDescent="0.25">
      <c r="P70" s="46">
        <v>43196</v>
      </c>
      <c r="Q70" s="39" t="s">
        <v>22</v>
      </c>
      <c r="R70" s="39">
        <v>7</v>
      </c>
      <c r="S70" s="39">
        <v>0</v>
      </c>
      <c r="T70" s="39" t="s">
        <v>19</v>
      </c>
    </row>
    <row r="71" spans="16:20" ht="15" customHeight="1" x14ac:dyDescent="0.25">
      <c r="P71" s="46">
        <v>43063</v>
      </c>
      <c r="Q71" s="39" t="s">
        <v>21</v>
      </c>
      <c r="R71" s="39">
        <v>6</v>
      </c>
      <c r="S71" s="39">
        <v>1</v>
      </c>
      <c r="T71" s="39" t="s">
        <v>19</v>
      </c>
    </row>
    <row r="72" spans="16:20" ht="15" customHeight="1" x14ac:dyDescent="0.25">
      <c r="P72" s="46">
        <v>43056</v>
      </c>
      <c r="Q72" s="39" t="s">
        <v>36</v>
      </c>
      <c r="R72" s="39">
        <v>1</v>
      </c>
      <c r="S72" s="39">
        <v>4</v>
      </c>
      <c r="T72" s="39" t="s">
        <v>19</v>
      </c>
    </row>
    <row r="73" spans="16:20" ht="15" customHeight="1" x14ac:dyDescent="0.25">
      <c r="P73" s="46">
        <v>43042</v>
      </c>
      <c r="Q73" s="39" t="s">
        <v>19</v>
      </c>
      <c r="R73" s="39">
        <v>4</v>
      </c>
      <c r="S73" s="39">
        <v>0</v>
      </c>
      <c r="T73" s="39" t="s">
        <v>27</v>
      </c>
    </row>
    <row r="74" spans="16:20" ht="15" customHeight="1" x14ac:dyDescent="0.25">
      <c r="P74" s="46">
        <v>43035</v>
      </c>
      <c r="Q74" s="39" t="s">
        <v>34</v>
      </c>
      <c r="R74" s="39">
        <v>0</v>
      </c>
      <c r="S74" s="39">
        <v>7</v>
      </c>
      <c r="T74" s="39" t="s">
        <v>19</v>
      </c>
    </row>
    <row r="75" spans="16:20" ht="15" customHeight="1" x14ac:dyDescent="0.25">
      <c r="P75" s="46">
        <v>43028</v>
      </c>
      <c r="Q75" s="39" t="s">
        <v>35</v>
      </c>
      <c r="R75" s="39">
        <v>0</v>
      </c>
      <c r="S75" s="39">
        <v>6</v>
      </c>
      <c r="T75" s="39" t="s">
        <v>19</v>
      </c>
    </row>
    <row r="76" spans="16:20" ht="15" customHeight="1" x14ac:dyDescent="0.25">
      <c r="P76" s="46">
        <v>43021</v>
      </c>
      <c r="Q76" s="39" t="s">
        <v>18</v>
      </c>
      <c r="R76" s="39">
        <v>4</v>
      </c>
      <c r="S76" s="39">
        <v>2</v>
      </c>
      <c r="T76" s="39" t="s">
        <v>19</v>
      </c>
    </row>
    <row r="77" spans="16:20" ht="15" customHeight="1" x14ac:dyDescent="0.25">
      <c r="P77" s="46">
        <v>43014</v>
      </c>
      <c r="Q77" s="39" t="s">
        <v>19</v>
      </c>
      <c r="R77" s="39">
        <v>1</v>
      </c>
      <c r="S77" s="39">
        <v>5</v>
      </c>
      <c r="T77" s="39" t="s">
        <v>25</v>
      </c>
    </row>
    <row r="78" spans="16:20" ht="15" customHeight="1" x14ac:dyDescent="0.25">
      <c r="P78" s="46">
        <v>43006</v>
      </c>
      <c r="Q78" s="39" t="s">
        <v>19</v>
      </c>
      <c r="R78" s="39">
        <v>0</v>
      </c>
      <c r="S78" s="39">
        <v>3</v>
      </c>
      <c r="T78" s="39" t="s">
        <v>22</v>
      </c>
    </row>
    <row r="79" spans="16:20" ht="15" customHeight="1" x14ac:dyDescent="0.25">
      <c r="P79" s="46">
        <v>42999</v>
      </c>
      <c r="Q79" s="39" t="s">
        <v>23</v>
      </c>
      <c r="R79" s="39">
        <v>2</v>
      </c>
      <c r="S79" s="39">
        <v>4</v>
      </c>
      <c r="T79" s="39" t="s">
        <v>19</v>
      </c>
    </row>
    <row r="80" spans="16:20" ht="15" customHeight="1" x14ac:dyDescent="0.25">
      <c r="P80" s="46">
        <v>42909</v>
      </c>
      <c r="Q80" s="39" t="s">
        <v>19</v>
      </c>
      <c r="R80" s="39">
        <v>1</v>
      </c>
      <c r="S80" s="39">
        <v>6</v>
      </c>
      <c r="T80" s="39" t="s">
        <v>21</v>
      </c>
    </row>
    <row r="81" spans="16:20" ht="15" customHeight="1" x14ac:dyDescent="0.25">
      <c r="P81" s="46">
        <v>42888</v>
      </c>
      <c r="Q81" s="39" t="s">
        <v>19</v>
      </c>
      <c r="R81" s="39">
        <v>3</v>
      </c>
      <c r="S81" s="39">
        <v>7</v>
      </c>
      <c r="T81" s="39" t="s">
        <v>25</v>
      </c>
    </row>
    <row r="82" spans="16:20" ht="15" customHeight="1" x14ac:dyDescent="0.25">
      <c r="P82" s="46">
        <v>42867</v>
      </c>
      <c r="Q82" s="39" t="s">
        <v>19</v>
      </c>
      <c r="R82" s="39">
        <v>9</v>
      </c>
      <c r="S82" s="39">
        <v>1</v>
      </c>
      <c r="T82" s="39" t="s">
        <v>34</v>
      </c>
    </row>
    <row r="83" spans="16:20" ht="15" customHeight="1" x14ac:dyDescent="0.25">
      <c r="P83" s="46">
        <v>42832</v>
      </c>
      <c r="Q83" s="39" t="s">
        <v>19</v>
      </c>
      <c r="R83" s="39">
        <v>4</v>
      </c>
      <c r="S83" s="39">
        <v>5</v>
      </c>
      <c r="T83" s="39" t="s">
        <v>25</v>
      </c>
    </row>
    <row r="84" spans="16:20" ht="15" customHeight="1" x14ac:dyDescent="0.25">
      <c r="P84" s="46">
        <v>42825</v>
      </c>
      <c r="Q84" s="39" t="s">
        <v>19</v>
      </c>
      <c r="R84" s="39">
        <v>10</v>
      </c>
      <c r="S84" s="39">
        <v>2</v>
      </c>
      <c r="T84" s="39" t="s">
        <v>23</v>
      </c>
    </row>
    <row r="85" spans="16:20" ht="15" customHeight="1" x14ac:dyDescent="0.25">
      <c r="P85" s="46">
        <v>42811</v>
      </c>
      <c r="Q85" s="39" t="s">
        <v>19</v>
      </c>
      <c r="R85" s="39">
        <v>3</v>
      </c>
      <c r="S85" s="39">
        <v>6</v>
      </c>
      <c r="T85" s="39" t="s">
        <v>27</v>
      </c>
    </row>
    <row r="86" spans="16:20" ht="15" customHeight="1" x14ac:dyDescent="0.25">
      <c r="P86" s="46">
        <v>42797</v>
      </c>
      <c r="Q86" s="39" t="s">
        <v>19</v>
      </c>
      <c r="R86" s="39">
        <v>3</v>
      </c>
      <c r="S86" s="39">
        <v>4</v>
      </c>
      <c r="T86" s="39" t="s">
        <v>18</v>
      </c>
    </row>
    <row r="87" spans="16:20" ht="15" customHeight="1" x14ac:dyDescent="0.25">
      <c r="P87" s="46">
        <v>42699</v>
      </c>
      <c r="Q87" s="39" t="s">
        <v>22</v>
      </c>
      <c r="R87" s="39">
        <v>1</v>
      </c>
      <c r="S87" s="39">
        <v>5</v>
      </c>
      <c r="T87" s="39" t="s">
        <v>19</v>
      </c>
    </row>
    <row r="88" spans="16:20" ht="15" customHeight="1" x14ac:dyDescent="0.25">
      <c r="P88" s="46">
        <v>42692</v>
      </c>
      <c r="Q88" s="39" t="s">
        <v>33</v>
      </c>
      <c r="R88" s="39">
        <v>1</v>
      </c>
      <c r="S88" s="39">
        <v>6</v>
      </c>
      <c r="T88" s="39" t="s">
        <v>19</v>
      </c>
    </row>
    <row r="89" spans="16:20" ht="15" customHeight="1" x14ac:dyDescent="0.25">
      <c r="P89" s="46">
        <v>42678</v>
      </c>
      <c r="Q89" s="39" t="s">
        <v>23</v>
      </c>
      <c r="R89" s="39">
        <v>1</v>
      </c>
      <c r="S89" s="39">
        <v>5</v>
      </c>
      <c r="T89" s="39" t="s">
        <v>19</v>
      </c>
    </row>
    <row r="90" spans="16:20" ht="15" customHeight="1" x14ac:dyDescent="0.25">
      <c r="P90" s="46">
        <v>42671</v>
      </c>
      <c r="Q90" s="39" t="s">
        <v>32</v>
      </c>
      <c r="R90" s="39">
        <v>5</v>
      </c>
      <c r="S90" s="39">
        <v>7</v>
      </c>
      <c r="T90" s="39" t="s">
        <v>19</v>
      </c>
    </row>
    <row r="91" spans="16:20" ht="15" customHeight="1" x14ac:dyDescent="0.25">
      <c r="P91" s="46">
        <v>42657</v>
      </c>
      <c r="Q91" s="39" t="s">
        <v>18</v>
      </c>
      <c r="R91" s="39">
        <v>0</v>
      </c>
      <c r="S91" s="39">
        <v>2</v>
      </c>
      <c r="T91" s="39" t="s">
        <v>19</v>
      </c>
    </row>
    <row r="92" spans="16:20" ht="15" customHeight="1" x14ac:dyDescent="0.25">
      <c r="P92" s="46">
        <v>42650</v>
      </c>
      <c r="Q92" s="39" t="s">
        <v>27</v>
      </c>
      <c r="R92" s="39">
        <v>5</v>
      </c>
      <c r="S92" s="39">
        <v>3</v>
      </c>
      <c r="T92" s="39" t="s">
        <v>19</v>
      </c>
    </row>
    <row r="93" spans="16:20" ht="15" customHeight="1" x14ac:dyDescent="0.25">
      <c r="P93" s="46">
        <v>42636</v>
      </c>
      <c r="Q93" s="39" t="s">
        <v>25</v>
      </c>
      <c r="R93" s="39">
        <v>3</v>
      </c>
      <c r="S93" s="39">
        <v>1</v>
      </c>
      <c r="T93" s="39" t="s">
        <v>19</v>
      </c>
    </row>
    <row r="94" spans="16:20" ht="15" customHeight="1" x14ac:dyDescent="0.25">
      <c r="P94" s="46">
        <v>42629</v>
      </c>
      <c r="Q94" s="39" t="s">
        <v>21</v>
      </c>
      <c r="R94" s="39">
        <v>11</v>
      </c>
      <c r="S94" s="39">
        <v>3</v>
      </c>
      <c r="T94" s="39" t="s">
        <v>19</v>
      </c>
    </row>
    <row r="95" spans="16:20" ht="15" customHeight="1" x14ac:dyDescent="0.25">
      <c r="P95" s="46">
        <v>42517</v>
      </c>
      <c r="Q95" s="39" t="s">
        <v>31</v>
      </c>
      <c r="R95" s="39">
        <v>5</v>
      </c>
      <c r="S95" s="39">
        <v>5</v>
      </c>
      <c r="T95" s="39" t="s">
        <v>19</v>
      </c>
    </row>
    <row r="96" spans="16:20" ht="15" customHeight="1" x14ac:dyDescent="0.25">
      <c r="P96" s="46">
        <v>42510</v>
      </c>
      <c r="Q96" s="39" t="s">
        <v>19</v>
      </c>
      <c r="R96" s="39">
        <v>5</v>
      </c>
      <c r="S96" s="39">
        <v>2</v>
      </c>
      <c r="T96" s="39" t="s">
        <v>32</v>
      </c>
    </row>
    <row r="97" spans="16:20" ht="15" customHeight="1" x14ac:dyDescent="0.25">
      <c r="P97" s="46">
        <v>42489</v>
      </c>
      <c r="Q97" s="39" t="s">
        <v>23</v>
      </c>
      <c r="R97" s="39">
        <v>1</v>
      </c>
      <c r="S97" s="39">
        <v>6</v>
      </c>
      <c r="T97" s="39" t="s">
        <v>19</v>
      </c>
    </row>
    <row r="98" spans="16:20" ht="15" customHeight="1" x14ac:dyDescent="0.25">
      <c r="P98" s="46">
        <v>42482</v>
      </c>
      <c r="Q98" s="39" t="s">
        <v>19</v>
      </c>
      <c r="R98" s="39">
        <v>0</v>
      </c>
      <c r="S98" s="39">
        <v>2</v>
      </c>
      <c r="T98" s="39" t="s">
        <v>33</v>
      </c>
    </row>
    <row r="99" spans="16:20" x14ac:dyDescent="0.25">
      <c r="P99" s="46">
        <v>42468</v>
      </c>
      <c r="Q99" s="39" t="s">
        <v>30</v>
      </c>
      <c r="R99" s="39">
        <v>5</v>
      </c>
      <c r="S99" s="39">
        <v>0</v>
      </c>
      <c r="T99" s="39" t="s">
        <v>19</v>
      </c>
    </row>
    <row r="100" spans="16:20" x14ac:dyDescent="0.25">
      <c r="P100" s="46">
        <v>42461</v>
      </c>
      <c r="Q100" s="39" t="s">
        <v>25</v>
      </c>
      <c r="R100" s="39">
        <v>2</v>
      </c>
      <c r="S100" s="39">
        <v>1</v>
      </c>
      <c r="T100" s="39" t="s">
        <v>19</v>
      </c>
    </row>
    <row r="101" spans="16:20" x14ac:dyDescent="0.25">
      <c r="P101" s="46">
        <v>42447</v>
      </c>
      <c r="Q101" s="39" t="s">
        <v>18</v>
      </c>
      <c r="R101" s="39">
        <v>3</v>
      </c>
      <c r="S101" s="39">
        <v>0</v>
      </c>
      <c r="T101" s="39" t="s">
        <v>19</v>
      </c>
    </row>
    <row r="102" spans="16:20" x14ac:dyDescent="0.25">
      <c r="P102" s="46">
        <v>42440</v>
      </c>
      <c r="Q102" s="39" t="s">
        <v>19</v>
      </c>
      <c r="R102" s="39">
        <v>5</v>
      </c>
      <c r="S102" s="39">
        <v>0</v>
      </c>
      <c r="T102" s="39" t="s">
        <v>27</v>
      </c>
    </row>
    <row r="103" spans="16:20" x14ac:dyDescent="0.25">
      <c r="P103" s="46">
        <v>42335</v>
      </c>
      <c r="Q103" s="39" t="s">
        <v>32</v>
      </c>
      <c r="R103" s="39">
        <v>1</v>
      </c>
      <c r="S103" s="39">
        <v>1</v>
      </c>
      <c r="T103" s="39" t="s">
        <v>19</v>
      </c>
    </row>
    <row r="104" spans="16:20" x14ac:dyDescent="0.25">
      <c r="P104" s="46">
        <v>42328</v>
      </c>
      <c r="Q104" s="39" t="s">
        <v>19</v>
      </c>
      <c r="R104" s="39">
        <v>5</v>
      </c>
      <c r="S104" s="39">
        <v>1</v>
      </c>
      <c r="T104" s="39" t="s">
        <v>31</v>
      </c>
    </row>
    <row r="105" spans="16:20" x14ac:dyDescent="0.25">
      <c r="P105" s="46">
        <v>42321</v>
      </c>
      <c r="Q105" s="39" t="s">
        <v>21</v>
      </c>
      <c r="R105" s="39">
        <v>5</v>
      </c>
      <c r="S105" s="39">
        <v>1</v>
      </c>
      <c r="T105" s="39" t="s">
        <v>19</v>
      </c>
    </row>
    <row r="106" spans="16:20" x14ac:dyDescent="0.25">
      <c r="P106" s="46">
        <v>42314</v>
      </c>
      <c r="Q106" s="39" t="s">
        <v>19</v>
      </c>
      <c r="R106" s="39">
        <v>3</v>
      </c>
      <c r="S106" s="39">
        <v>1</v>
      </c>
      <c r="T106" s="39" t="s">
        <v>30</v>
      </c>
    </row>
    <row r="107" spans="16:20" x14ac:dyDescent="0.25">
      <c r="P107" s="46">
        <v>42300</v>
      </c>
      <c r="Q107" s="39" t="s">
        <v>19</v>
      </c>
      <c r="R107" s="39">
        <v>1</v>
      </c>
      <c r="S107" s="39">
        <v>0</v>
      </c>
      <c r="T107" s="39" t="s">
        <v>18</v>
      </c>
    </row>
    <row r="108" spans="16:20" x14ac:dyDescent="0.25">
      <c r="P108" s="46">
        <v>42286</v>
      </c>
      <c r="Q108" s="39" t="s">
        <v>29</v>
      </c>
      <c r="R108" s="39">
        <v>1</v>
      </c>
      <c r="S108" s="39">
        <v>1</v>
      </c>
      <c r="T108" s="39" t="s">
        <v>19</v>
      </c>
    </row>
    <row r="109" spans="16:20" x14ac:dyDescent="0.25">
      <c r="P109" s="46">
        <v>42279</v>
      </c>
      <c r="Q109" s="39" t="s">
        <v>28</v>
      </c>
      <c r="R109" s="39">
        <v>2</v>
      </c>
      <c r="S109" s="39">
        <v>2</v>
      </c>
      <c r="T109" s="39" t="s">
        <v>19</v>
      </c>
    </row>
    <row r="110" spans="16:20" x14ac:dyDescent="0.25">
      <c r="P110" s="46">
        <v>42272</v>
      </c>
      <c r="Q110" s="39" t="s">
        <v>27</v>
      </c>
      <c r="R110" s="39">
        <v>4</v>
      </c>
      <c r="S110" s="39">
        <v>3</v>
      </c>
      <c r="T110" s="39" t="s">
        <v>19</v>
      </c>
    </row>
    <row r="111" spans="16:20" x14ac:dyDescent="0.25">
      <c r="P111" s="46">
        <v>42265</v>
      </c>
      <c r="Q111" s="39" t="s">
        <v>22</v>
      </c>
      <c r="R111" s="39">
        <v>1</v>
      </c>
      <c r="S111" s="39">
        <v>1</v>
      </c>
      <c r="T111" s="39" t="s">
        <v>19</v>
      </c>
    </row>
    <row r="112" spans="16:20" x14ac:dyDescent="0.25">
      <c r="P112" s="46">
        <v>42251</v>
      </c>
      <c r="Q112" s="39" t="s">
        <v>26</v>
      </c>
      <c r="R112" s="39">
        <v>7</v>
      </c>
      <c r="S112" s="39">
        <v>2</v>
      </c>
      <c r="T112" s="39" t="s">
        <v>19</v>
      </c>
    </row>
    <row r="113" spans="16:20" x14ac:dyDescent="0.25">
      <c r="P113" s="46">
        <v>42181</v>
      </c>
      <c r="Q113" s="39" t="s">
        <v>19</v>
      </c>
      <c r="R113" s="39">
        <v>5</v>
      </c>
      <c r="S113" s="39">
        <v>3</v>
      </c>
      <c r="T113" s="39" t="s">
        <v>21</v>
      </c>
    </row>
    <row r="114" spans="16:20" x14ac:dyDescent="0.25">
      <c r="P114" s="46">
        <v>42146</v>
      </c>
      <c r="Q114" s="39" t="s">
        <v>19</v>
      </c>
      <c r="R114" s="39">
        <v>0</v>
      </c>
      <c r="S114" s="39">
        <v>1</v>
      </c>
      <c r="T114" s="39" t="s">
        <v>25</v>
      </c>
    </row>
    <row r="115" spans="16:20" x14ac:dyDescent="0.25">
      <c r="P115" s="46">
        <v>42131</v>
      </c>
      <c r="Q115" s="39" t="s">
        <v>24</v>
      </c>
      <c r="R115" s="39">
        <v>5</v>
      </c>
      <c r="S115" s="39">
        <v>2</v>
      </c>
      <c r="T115" s="39" t="s">
        <v>19</v>
      </c>
    </row>
    <row r="116" spans="16:20" x14ac:dyDescent="0.25">
      <c r="P116" s="46">
        <v>42118</v>
      </c>
      <c r="Q116" s="39" t="s">
        <v>19</v>
      </c>
      <c r="R116" s="39">
        <v>5</v>
      </c>
      <c r="S116" s="39">
        <v>3</v>
      </c>
      <c r="T116" s="39" t="s">
        <v>23</v>
      </c>
    </row>
    <row r="117" spans="16:20" x14ac:dyDescent="0.25">
      <c r="P117" s="46">
        <v>42069</v>
      </c>
      <c r="Q117" s="39" t="s">
        <v>19</v>
      </c>
      <c r="R117" s="39">
        <v>6</v>
      </c>
      <c r="S117" s="39">
        <v>3</v>
      </c>
      <c r="T117" s="39" t="s">
        <v>22</v>
      </c>
    </row>
    <row r="118" spans="16:20" x14ac:dyDescent="0.25">
      <c r="P118" s="46">
        <v>42062</v>
      </c>
      <c r="Q118" s="39" t="s">
        <v>19</v>
      </c>
      <c r="R118" s="39">
        <v>3</v>
      </c>
      <c r="S118" s="39">
        <v>3</v>
      </c>
      <c r="T118" s="39" t="s">
        <v>18</v>
      </c>
    </row>
    <row r="119" spans="16:20" x14ac:dyDescent="0.25">
      <c r="P119" s="46">
        <v>41978</v>
      </c>
      <c r="Q119" s="39" t="s">
        <v>22</v>
      </c>
      <c r="R119" s="39">
        <v>6</v>
      </c>
      <c r="S119" s="39">
        <v>4</v>
      </c>
      <c r="T119" s="39" t="s">
        <v>19</v>
      </c>
    </row>
    <row r="120" spans="16:20" x14ac:dyDescent="0.25">
      <c r="P120" s="46">
        <v>41971</v>
      </c>
      <c r="Q120" s="39" t="s">
        <v>19</v>
      </c>
      <c r="R120" s="39">
        <v>0</v>
      </c>
      <c r="S120" s="39">
        <v>7</v>
      </c>
      <c r="T120" s="39" t="s">
        <v>91</v>
      </c>
    </row>
    <row r="121" spans="16:20" x14ac:dyDescent="0.25">
      <c r="P121" s="46">
        <v>41936</v>
      </c>
      <c r="Q121" s="39" t="s">
        <v>21</v>
      </c>
      <c r="R121" s="39">
        <v>9</v>
      </c>
      <c r="S121" s="39">
        <v>4</v>
      </c>
      <c r="T121" s="39" t="s">
        <v>19</v>
      </c>
    </row>
    <row r="122" spans="16:20" x14ac:dyDescent="0.25">
      <c r="P122" s="46">
        <v>41915</v>
      </c>
      <c r="Q122" s="39" t="s">
        <v>20</v>
      </c>
      <c r="R122" s="39">
        <v>8</v>
      </c>
      <c r="S122" s="39">
        <v>3</v>
      </c>
      <c r="T122" s="39" t="s">
        <v>19</v>
      </c>
    </row>
    <row r="123" spans="16:20" x14ac:dyDescent="0.25">
      <c r="P123" s="46">
        <v>41901</v>
      </c>
      <c r="Q123" s="39" t="s">
        <v>18</v>
      </c>
      <c r="R123" s="39">
        <v>2</v>
      </c>
      <c r="S123" s="39">
        <v>1</v>
      </c>
      <c r="T123" s="39" t="s">
        <v>19</v>
      </c>
    </row>
  </sheetData>
  <autoFilter ref="P5:T91" xr:uid="{00000000-0009-0000-0000-000001000000}">
    <filterColumn colId="1" showButton="0"/>
    <filterColumn colId="2" showButton="0"/>
    <filterColumn colId="3" showButton="0"/>
  </autoFilter>
  <sortState xmlns:xlrd2="http://schemas.microsoft.com/office/spreadsheetml/2017/richdata2" ref="C6:D33">
    <sortCondition descending="1" ref="D6:D33"/>
    <sortCondition ref="C6:C33"/>
  </sortState>
  <mergeCells count="4">
    <mergeCell ref="C3:M3"/>
    <mergeCell ref="P3:AE3"/>
    <mergeCell ref="G5:M5"/>
    <mergeCell ref="Q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20"/>
  <sheetViews>
    <sheetView workbookViewId="0">
      <pane ySplit="1" topLeftCell="A95" activePane="bottomLeft" state="frozen"/>
      <selection activeCell="U38" sqref="U38"/>
      <selection pane="bottomLeft" activeCell="F123" sqref="F123"/>
    </sheetView>
  </sheetViews>
  <sheetFormatPr baseColWidth="10" defaultRowHeight="15" x14ac:dyDescent="0.25"/>
  <cols>
    <col min="1" max="1" width="5.28515625" customWidth="1"/>
    <col min="2" max="2" width="10.7109375" style="10" bestFit="1" customWidth="1"/>
    <col min="3" max="3" width="10.28515625" style="10" bestFit="1" customWidth="1"/>
    <col min="4" max="4" width="5.5703125" style="10" bestFit="1" customWidth="1"/>
    <col min="5" max="5" width="16.140625" style="10" bestFit="1" customWidth="1"/>
    <col min="6" max="7" width="9.42578125" style="10" bestFit="1" customWidth="1"/>
    <col min="8" max="9" width="6.85546875" style="10" customWidth="1"/>
  </cols>
  <sheetData>
    <row r="1" spans="2:9" x14ac:dyDescent="0.25">
      <c r="B1" s="12" t="s">
        <v>17</v>
      </c>
      <c r="C1" s="9" t="s">
        <v>38</v>
      </c>
      <c r="D1" s="9" t="s">
        <v>19</v>
      </c>
      <c r="E1" s="9" t="s">
        <v>39</v>
      </c>
      <c r="F1" s="9" t="s">
        <v>40</v>
      </c>
      <c r="G1" s="9" t="s">
        <v>41</v>
      </c>
      <c r="H1" s="9" t="s">
        <v>14</v>
      </c>
      <c r="I1" s="9" t="s">
        <v>15</v>
      </c>
    </row>
    <row r="2" spans="2:9" x14ac:dyDescent="0.25">
      <c r="B2" s="13">
        <v>41901</v>
      </c>
      <c r="C2" s="9" t="s">
        <v>42</v>
      </c>
      <c r="D2" s="9" t="s">
        <v>19</v>
      </c>
      <c r="E2" s="9" t="s">
        <v>18</v>
      </c>
      <c r="F2" s="9">
        <v>1</v>
      </c>
      <c r="G2" s="9" t="s">
        <v>43</v>
      </c>
      <c r="H2" s="9">
        <v>1</v>
      </c>
      <c r="I2" s="9">
        <v>2</v>
      </c>
    </row>
    <row r="3" spans="2:9" ht="15" customHeight="1" x14ac:dyDescent="0.25">
      <c r="B3" s="13">
        <v>41915</v>
      </c>
      <c r="C3" s="9" t="s">
        <v>42</v>
      </c>
      <c r="D3" s="9" t="s">
        <v>19</v>
      </c>
      <c r="E3" s="9" t="s">
        <v>20</v>
      </c>
      <c r="F3" s="9">
        <v>1</v>
      </c>
      <c r="G3" s="9" t="s">
        <v>43</v>
      </c>
      <c r="H3" s="9">
        <v>3</v>
      </c>
      <c r="I3" s="9">
        <v>8</v>
      </c>
    </row>
    <row r="4" spans="2:9" ht="15" customHeight="1" x14ac:dyDescent="0.25">
      <c r="B4" s="13">
        <v>41936</v>
      </c>
      <c r="C4" s="9" t="s">
        <v>42</v>
      </c>
      <c r="D4" s="9" t="s">
        <v>19</v>
      </c>
      <c r="E4" s="9" t="s">
        <v>21</v>
      </c>
      <c r="F4" s="9">
        <v>1</v>
      </c>
      <c r="G4" s="9" t="s">
        <v>43</v>
      </c>
      <c r="H4" s="9">
        <v>4</v>
      </c>
      <c r="I4" s="9">
        <v>9</v>
      </c>
    </row>
    <row r="5" spans="2:9" ht="15" customHeight="1" x14ac:dyDescent="0.25">
      <c r="B5" s="13">
        <v>41971</v>
      </c>
      <c r="C5" s="9" t="s">
        <v>42</v>
      </c>
      <c r="D5" s="9" t="s">
        <v>19</v>
      </c>
      <c r="E5" s="9" t="s">
        <v>44</v>
      </c>
      <c r="F5" s="9">
        <v>1</v>
      </c>
      <c r="G5" s="9" t="s">
        <v>45</v>
      </c>
      <c r="H5" s="9">
        <v>0</v>
      </c>
      <c r="I5" s="9">
        <v>7</v>
      </c>
    </row>
    <row r="6" spans="2:9" x14ac:dyDescent="0.25">
      <c r="B6" s="13">
        <v>41978</v>
      </c>
      <c r="C6" s="9" t="s">
        <v>42</v>
      </c>
      <c r="D6" s="9" t="s">
        <v>19</v>
      </c>
      <c r="E6" s="9" t="s">
        <v>22</v>
      </c>
      <c r="F6" s="9">
        <v>1</v>
      </c>
      <c r="G6" s="9" t="s">
        <v>43</v>
      </c>
      <c r="H6" s="9">
        <v>4</v>
      </c>
      <c r="I6" s="9">
        <v>6</v>
      </c>
    </row>
    <row r="7" spans="2:9" ht="15" customHeight="1" x14ac:dyDescent="0.25">
      <c r="B7" s="13">
        <v>42062</v>
      </c>
      <c r="C7" s="9" t="s">
        <v>13</v>
      </c>
      <c r="D7" s="9" t="s">
        <v>19</v>
      </c>
      <c r="E7" s="9" t="s">
        <v>18</v>
      </c>
      <c r="F7" s="9">
        <v>1</v>
      </c>
      <c r="G7" s="9" t="s">
        <v>45</v>
      </c>
      <c r="H7" s="9">
        <v>3</v>
      </c>
      <c r="I7" s="9">
        <v>3</v>
      </c>
    </row>
    <row r="8" spans="2:9" x14ac:dyDescent="0.25">
      <c r="B8" s="13">
        <v>42069</v>
      </c>
      <c r="C8" s="9" t="s">
        <v>46</v>
      </c>
      <c r="D8" s="9" t="s">
        <v>19</v>
      </c>
      <c r="E8" s="9" t="s">
        <v>22</v>
      </c>
      <c r="F8" s="9">
        <v>1</v>
      </c>
      <c r="G8" s="9" t="s">
        <v>45</v>
      </c>
      <c r="H8" s="9">
        <v>6</v>
      </c>
      <c r="I8" s="9">
        <v>3</v>
      </c>
    </row>
    <row r="9" spans="2:9" ht="15" customHeight="1" x14ac:dyDescent="0.25">
      <c r="B9" s="13">
        <v>42118</v>
      </c>
      <c r="C9" s="9" t="s">
        <v>46</v>
      </c>
      <c r="D9" s="9" t="s">
        <v>19</v>
      </c>
      <c r="E9" s="9" t="s">
        <v>23</v>
      </c>
      <c r="F9" s="9">
        <v>1</v>
      </c>
      <c r="G9" s="9" t="s">
        <v>45</v>
      </c>
      <c r="H9" s="9">
        <v>5</v>
      </c>
      <c r="I9" s="9">
        <v>3</v>
      </c>
    </row>
    <row r="10" spans="2:9" ht="15" customHeight="1" x14ac:dyDescent="0.25">
      <c r="B10" s="13">
        <v>42131</v>
      </c>
      <c r="C10" s="9" t="s">
        <v>42</v>
      </c>
      <c r="D10" s="9" t="s">
        <v>19</v>
      </c>
      <c r="E10" s="9" t="s">
        <v>24</v>
      </c>
      <c r="F10" s="9">
        <v>1</v>
      </c>
      <c r="G10" s="9" t="s">
        <v>43</v>
      </c>
      <c r="H10" s="9">
        <v>2</v>
      </c>
      <c r="I10" s="9">
        <v>5</v>
      </c>
    </row>
    <row r="11" spans="2:9" ht="15" customHeight="1" x14ac:dyDescent="0.25">
      <c r="B11" s="13">
        <v>42146</v>
      </c>
      <c r="C11" s="9" t="s">
        <v>42</v>
      </c>
      <c r="D11" s="9" t="s">
        <v>19</v>
      </c>
      <c r="E11" s="9" t="s">
        <v>25</v>
      </c>
      <c r="F11" s="9">
        <v>1</v>
      </c>
      <c r="G11" s="9" t="s">
        <v>45</v>
      </c>
      <c r="H11" s="9">
        <v>0</v>
      </c>
      <c r="I11" s="9">
        <v>1</v>
      </c>
    </row>
    <row r="12" spans="2:9" x14ac:dyDescent="0.25">
      <c r="B12" s="13">
        <v>42181</v>
      </c>
      <c r="C12" s="9" t="s">
        <v>46</v>
      </c>
      <c r="D12" s="9" t="s">
        <v>19</v>
      </c>
      <c r="E12" s="9" t="s">
        <v>21</v>
      </c>
      <c r="F12" s="9">
        <v>1</v>
      </c>
      <c r="G12" s="9" t="s">
        <v>45</v>
      </c>
      <c r="H12" s="9">
        <v>5</v>
      </c>
      <c r="I12" s="9">
        <v>3</v>
      </c>
    </row>
    <row r="13" spans="2:9" x14ac:dyDescent="0.25">
      <c r="B13" s="13">
        <v>42251</v>
      </c>
      <c r="C13" s="9" t="s">
        <v>42</v>
      </c>
      <c r="D13" s="9" t="s">
        <v>19</v>
      </c>
      <c r="E13" s="9" t="s">
        <v>26</v>
      </c>
      <c r="F13" s="9">
        <v>1</v>
      </c>
      <c r="G13" s="9" t="s">
        <v>43</v>
      </c>
      <c r="H13" s="9">
        <v>2</v>
      </c>
      <c r="I13" s="9">
        <v>7</v>
      </c>
    </row>
    <row r="14" spans="2:9" ht="15.75" customHeight="1" x14ac:dyDescent="0.25">
      <c r="B14" s="13">
        <v>42265</v>
      </c>
      <c r="C14" s="9" t="s">
        <v>13</v>
      </c>
      <c r="D14" s="9" t="s">
        <v>19</v>
      </c>
      <c r="E14" s="9" t="s">
        <v>22</v>
      </c>
      <c r="F14" s="9">
        <v>1</v>
      </c>
      <c r="G14" s="9" t="s">
        <v>43</v>
      </c>
      <c r="H14" s="9">
        <v>1</v>
      </c>
      <c r="I14" s="9">
        <v>1</v>
      </c>
    </row>
    <row r="15" spans="2:9" x14ac:dyDescent="0.25">
      <c r="B15" s="13">
        <v>42272</v>
      </c>
      <c r="C15" s="9" t="s">
        <v>42</v>
      </c>
      <c r="D15" s="9" t="s">
        <v>19</v>
      </c>
      <c r="E15" s="9" t="s">
        <v>27</v>
      </c>
      <c r="F15" s="9">
        <v>1</v>
      </c>
      <c r="G15" s="9" t="s">
        <v>43</v>
      </c>
      <c r="H15" s="9">
        <v>3</v>
      </c>
      <c r="I15" s="9">
        <v>4</v>
      </c>
    </row>
    <row r="16" spans="2:9" x14ac:dyDescent="0.25">
      <c r="B16" s="13">
        <v>42279</v>
      </c>
      <c r="C16" s="9" t="s">
        <v>13</v>
      </c>
      <c r="D16" s="9" t="s">
        <v>19</v>
      </c>
      <c r="E16" s="9" t="s">
        <v>28</v>
      </c>
      <c r="F16" s="9">
        <v>1</v>
      </c>
      <c r="G16" s="9" t="s">
        <v>43</v>
      </c>
      <c r="H16" s="9">
        <v>2</v>
      </c>
      <c r="I16" s="9">
        <v>2</v>
      </c>
    </row>
    <row r="17" spans="2:9" ht="15" customHeight="1" x14ac:dyDescent="0.25">
      <c r="B17" s="13">
        <v>42286</v>
      </c>
      <c r="C17" s="9" t="s">
        <v>13</v>
      </c>
      <c r="D17" s="9" t="s">
        <v>19</v>
      </c>
      <c r="E17" s="9" t="s">
        <v>29</v>
      </c>
      <c r="F17" s="9">
        <v>1</v>
      </c>
      <c r="G17" s="9" t="s">
        <v>43</v>
      </c>
      <c r="H17" s="9">
        <v>1</v>
      </c>
      <c r="I17" s="9">
        <v>1</v>
      </c>
    </row>
    <row r="18" spans="2:9" ht="15" customHeight="1" x14ac:dyDescent="0.25">
      <c r="B18" s="13">
        <v>42300</v>
      </c>
      <c r="C18" s="9" t="s">
        <v>46</v>
      </c>
      <c r="D18" s="9" t="s">
        <v>19</v>
      </c>
      <c r="E18" s="9" t="s">
        <v>18</v>
      </c>
      <c r="F18" s="9">
        <v>1</v>
      </c>
      <c r="G18" s="9" t="s">
        <v>45</v>
      </c>
      <c r="H18" s="9">
        <v>1</v>
      </c>
      <c r="I18" s="9">
        <v>0</v>
      </c>
    </row>
    <row r="19" spans="2:9" x14ac:dyDescent="0.25">
      <c r="B19" s="13">
        <v>42314</v>
      </c>
      <c r="C19" s="9" t="s">
        <v>46</v>
      </c>
      <c r="D19" s="9" t="s">
        <v>19</v>
      </c>
      <c r="E19" s="9" t="s">
        <v>30</v>
      </c>
      <c r="F19" s="9">
        <v>1</v>
      </c>
      <c r="G19" s="9" t="s">
        <v>45</v>
      </c>
      <c r="H19" s="9">
        <v>3</v>
      </c>
      <c r="I19" s="9">
        <v>1</v>
      </c>
    </row>
    <row r="20" spans="2:9" ht="15" customHeight="1" x14ac:dyDescent="0.25">
      <c r="B20" s="13">
        <v>42321</v>
      </c>
      <c r="C20" s="9" t="s">
        <v>42</v>
      </c>
      <c r="D20" s="9" t="s">
        <v>19</v>
      </c>
      <c r="E20" s="9" t="s">
        <v>21</v>
      </c>
      <c r="F20" s="9">
        <v>1</v>
      </c>
      <c r="G20" s="9" t="s">
        <v>43</v>
      </c>
      <c r="H20" s="9">
        <v>1</v>
      </c>
      <c r="I20" s="9">
        <v>5</v>
      </c>
    </row>
    <row r="21" spans="2:9" ht="15" customHeight="1" x14ac:dyDescent="0.25">
      <c r="B21" s="13">
        <v>42328</v>
      </c>
      <c r="C21" s="9" t="s">
        <v>46</v>
      </c>
      <c r="D21" s="9" t="s">
        <v>19</v>
      </c>
      <c r="E21" s="9" t="s">
        <v>31</v>
      </c>
      <c r="F21" s="9">
        <v>1</v>
      </c>
      <c r="G21" s="9" t="s">
        <v>45</v>
      </c>
      <c r="H21" s="9">
        <v>5</v>
      </c>
      <c r="I21" s="9">
        <v>1</v>
      </c>
    </row>
    <row r="22" spans="2:9" ht="15" customHeight="1" x14ac:dyDescent="0.25">
      <c r="B22" s="13">
        <v>42335</v>
      </c>
      <c r="C22" s="9" t="s">
        <v>13</v>
      </c>
      <c r="D22" s="9" t="s">
        <v>19</v>
      </c>
      <c r="E22" s="9" t="s">
        <v>32</v>
      </c>
      <c r="F22" s="9">
        <v>1</v>
      </c>
      <c r="G22" s="9" t="s">
        <v>43</v>
      </c>
      <c r="H22" s="9">
        <v>1</v>
      </c>
      <c r="I22" s="9">
        <v>1</v>
      </c>
    </row>
    <row r="23" spans="2:9" x14ac:dyDescent="0.25">
      <c r="B23" s="13">
        <v>42440</v>
      </c>
      <c r="C23" s="9" t="s">
        <v>46</v>
      </c>
      <c r="D23" s="9" t="s">
        <v>19</v>
      </c>
      <c r="E23" s="9" t="s">
        <v>27</v>
      </c>
      <c r="F23" s="9">
        <v>1</v>
      </c>
      <c r="G23" s="9" t="s">
        <v>45</v>
      </c>
      <c r="H23" s="9">
        <v>5</v>
      </c>
      <c r="I23" s="9">
        <v>0</v>
      </c>
    </row>
    <row r="24" spans="2:9" ht="15" customHeight="1" x14ac:dyDescent="0.25">
      <c r="B24" s="13">
        <v>42447</v>
      </c>
      <c r="C24" s="9" t="s">
        <v>42</v>
      </c>
      <c r="D24" s="9" t="s">
        <v>19</v>
      </c>
      <c r="E24" s="9" t="s">
        <v>18</v>
      </c>
      <c r="F24" s="9">
        <v>1</v>
      </c>
      <c r="G24" s="9" t="s">
        <v>43</v>
      </c>
      <c r="H24" s="9">
        <v>0</v>
      </c>
      <c r="I24" s="9">
        <v>3</v>
      </c>
    </row>
    <row r="25" spans="2:9" ht="15" customHeight="1" x14ac:dyDescent="0.25">
      <c r="B25" s="13">
        <v>42461</v>
      </c>
      <c r="C25" s="9" t="s">
        <v>42</v>
      </c>
      <c r="D25" s="9" t="s">
        <v>19</v>
      </c>
      <c r="E25" s="9" t="s">
        <v>25</v>
      </c>
      <c r="F25" s="9">
        <v>1</v>
      </c>
      <c r="G25" s="9" t="s">
        <v>43</v>
      </c>
      <c r="H25" s="9">
        <v>1</v>
      </c>
      <c r="I25" s="9">
        <v>2</v>
      </c>
    </row>
    <row r="26" spans="2:9" x14ac:dyDescent="0.25">
      <c r="B26" s="13">
        <v>42468</v>
      </c>
      <c r="C26" s="9" t="s">
        <v>42</v>
      </c>
      <c r="D26" s="9" t="s">
        <v>19</v>
      </c>
      <c r="E26" s="9" t="s">
        <v>30</v>
      </c>
      <c r="F26" s="9">
        <v>1</v>
      </c>
      <c r="G26" s="9" t="s">
        <v>43</v>
      </c>
      <c r="H26" s="9">
        <v>0</v>
      </c>
      <c r="I26" s="9">
        <v>5</v>
      </c>
    </row>
    <row r="27" spans="2:9" x14ac:dyDescent="0.25">
      <c r="B27" s="13">
        <v>42482</v>
      </c>
      <c r="C27" s="9" t="s">
        <v>42</v>
      </c>
      <c r="D27" s="9" t="s">
        <v>19</v>
      </c>
      <c r="E27" s="9" t="s">
        <v>33</v>
      </c>
      <c r="F27" s="9">
        <v>1</v>
      </c>
      <c r="G27" s="9" t="s">
        <v>45</v>
      </c>
      <c r="H27" s="9">
        <v>0</v>
      </c>
      <c r="I27" s="9">
        <v>2</v>
      </c>
    </row>
    <row r="28" spans="2:9" ht="15" customHeight="1" x14ac:dyDescent="0.25">
      <c r="B28" s="13">
        <v>42489</v>
      </c>
      <c r="C28" s="9" t="s">
        <v>46</v>
      </c>
      <c r="D28" s="9" t="s">
        <v>19</v>
      </c>
      <c r="E28" s="9" t="s">
        <v>23</v>
      </c>
      <c r="F28" s="9">
        <v>1</v>
      </c>
      <c r="G28" s="9" t="s">
        <v>43</v>
      </c>
      <c r="H28" s="9">
        <v>6</v>
      </c>
      <c r="I28" s="9">
        <v>1</v>
      </c>
    </row>
    <row r="29" spans="2:9" x14ac:dyDescent="0.25">
      <c r="B29" s="13">
        <v>42510</v>
      </c>
      <c r="C29" s="9" t="s">
        <v>46</v>
      </c>
      <c r="D29" s="9" t="s">
        <v>19</v>
      </c>
      <c r="E29" s="9" t="s">
        <v>32</v>
      </c>
      <c r="F29" s="9">
        <v>1</v>
      </c>
      <c r="G29" s="9" t="s">
        <v>45</v>
      </c>
      <c r="H29" s="9">
        <v>5</v>
      </c>
      <c r="I29" s="9">
        <v>2</v>
      </c>
    </row>
    <row r="30" spans="2:9" x14ac:dyDescent="0.25">
      <c r="B30" s="13">
        <v>42517</v>
      </c>
      <c r="C30" s="9" t="s">
        <v>13</v>
      </c>
      <c r="D30" s="9" t="s">
        <v>19</v>
      </c>
      <c r="E30" s="9" t="s">
        <v>31</v>
      </c>
      <c r="F30" s="9">
        <v>1</v>
      </c>
      <c r="G30" s="9" t="s">
        <v>43</v>
      </c>
      <c r="H30" s="9">
        <v>5</v>
      </c>
      <c r="I30" s="9">
        <v>5</v>
      </c>
    </row>
    <row r="31" spans="2:9" ht="15" customHeight="1" x14ac:dyDescent="0.25">
      <c r="B31" s="13">
        <v>42629</v>
      </c>
      <c r="C31" s="9" t="s">
        <v>42</v>
      </c>
      <c r="D31" s="9" t="s">
        <v>19</v>
      </c>
      <c r="E31" s="9" t="s">
        <v>21</v>
      </c>
      <c r="F31" s="9">
        <v>1</v>
      </c>
      <c r="G31" s="9" t="s">
        <v>43</v>
      </c>
      <c r="H31" s="9">
        <v>3</v>
      </c>
      <c r="I31" s="9">
        <v>11</v>
      </c>
    </row>
    <row r="32" spans="2:9" x14ac:dyDescent="0.25">
      <c r="B32" s="13">
        <v>42636</v>
      </c>
      <c r="C32" s="9" t="s">
        <v>42</v>
      </c>
      <c r="D32" s="9" t="s">
        <v>19</v>
      </c>
      <c r="E32" s="9" t="s">
        <v>25</v>
      </c>
      <c r="F32" s="9">
        <v>1</v>
      </c>
      <c r="G32" s="9" t="s">
        <v>43</v>
      </c>
      <c r="H32" s="9">
        <v>1</v>
      </c>
      <c r="I32" s="9">
        <v>3</v>
      </c>
    </row>
    <row r="33" spans="2:9" x14ac:dyDescent="0.25">
      <c r="B33" s="13">
        <v>42650</v>
      </c>
      <c r="C33" s="9" t="s">
        <v>42</v>
      </c>
      <c r="D33" s="9" t="s">
        <v>19</v>
      </c>
      <c r="E33" s="9" t="s">
        <v>27</v>
      </c>
      <c r="F33" s="9">
        <v>1</v>
      </c>
      <c r="G33" s="9" t="s">
        <v>43</v>
      </c>
      <c r="H33" s="9">
        <v>3</v>
      </c>
      <c r="I33" s="9">
        <v>5</v>
      </c>
    </row>
    <row r="34" spans="2:9" x14ac:dyDescent="0.25">
      <c r="B34" s="13">
        <v>42657</v>
      </c>
      <c r="C34" s="9" t="s">
        <v>46</v>
      </c>
      <c r="D34" s="9" t="s">
        <v>19</v>
      </c>
      <c r="E34" s="9" t="s">
        <v>18</v>
      </c>
      <c r="F34" s="9">
        <v>1</v>
      </c>
      <c r="G34" s="9" t="s">
        <v>43</v>
      </c>
      <c r="H34" s="9">
        <v>2</v>
      </c>
      <c r="I34" s="9">
        <v>0</v>
      </c>
    </row>
    <row r="35" spans="2:9" x14ac:dyDescent="0.25">
      <c r="B35" s="13">
        <v>42671</v>
      </c>
      <c r="C35" s="9" t="s">
        <v>46</v>
      </c>
      <c r="D35" s="9" t="s">
        <v>19</v>
      </c>
      <c r="E35" s="9" t="s">
        <v>32</v>
      </c>
      <c r="F35" s="9">
        <v>1</v>
      </c>
      <c r="G35" s="9" t="s">
        <v>43</v>
      </c>
      <c r="H35" s="9">
        <v>7</v>
      </c>
      <c r="I35" s="9">
        <v>5</v>
      </c>
    </row>
    <row r="36" spans="2:9" x14ac:dyDescent="0.25">
      <c r="B36" s="13">
        <v>42678</v>
      </c>
      <c r="C36" s="9" t="s">
        <v>46</v>
      </c>
      <c r="D36" s="9" t="s">
        <v>19</v>
      </c>
      <c r="E36" s="9" t="s">
        <v>23</v>
      </c>
      <c r="F36" s="9">
        <v>1</v>
      </c>
      <c r="G36" s="9" t="s">
        <v>43</v>
      </c>
      <c r="H36" s="9">
        <v>5</v>
      </c>
      <c r="I36" s="9">
        <v>1</v>
      </c>
    </row>
    <row r="37" spans="2:9" x14ac:dyDescent="0.25">
      <c r="B37" s="13">
        <v>42692</v>
      </c>
      <c r="C37" s="9" t="s">
        <v>46</v>
      </c>
      <c r="D37" s="9" t="s">
        <v>19</v>
      </c>
      <c r="E37" s="9" t="s">
        <v>33</v>
      </c>
      <c r="F37" s="9">
        <v>1</v>
      </c>
      <c r="G37" s="9" t="s">
        <v>43</v>
      </c>
      <c r="H37" s="9">
        <v>6</v>
      </c>
      <c r="I37" s="9">
        <v>1</v>
      </c>
    </row>
    <row r="38" spans="2:9" x14ac:dyDescent="0.25">
      <c r="B38" s="13">
        <v>42699</v>
      </c>
      <c r="C38" s="9" t="s">
        <v>46</v>
      </c>
      <c r="D38" s="9" t="s">
        <v>19</v>
      </c>
      <c r="E38" s="9" t="s">
        <v>22</v>
      </c>
      <c r="F38" s="9">
        <v>1</v>
      </c>
      <c r="G38" s="9" t="s">
        <v>43</v>
      </c>
      <c r="H38" s="9">
        <v>5</v>
      </c>
      <c r="I38" s="9">
        <v>1</v>
      </c>
    </row>
    <row r="39" spans="2:9" x14ac:dyDescent="0.25">
      <c r="B39" s="13">
        <v>42797</v>
      </c>
      <c r="C39" s="9" t="s">
        <v>42</v>
      </c>
      <c r="D39" s="9" t="s">
        <v>19</v>
      </c>
      <c r="E39" s="9" t="s">
        <v>18</v>
      </c>
      <c r="F39" s="9">
        <v>1</v>
      </c>
      <c r="G39" s="9" t="s">
        <v>45</v>
      </c>
      <c r="H39" s="9">
        <v>3</v>
      </c>
      <c r="I39" s="9">
        <v>4</v>
      </c>
    </row>
    <row r="40" spans="2:9" x14ac:dyDescent="0.25">
      <c r="B40" s="13">
        <v>42811</v>
      </c>
      <c r="C40" s="9" t="s">
        <v>42</v>
      </c>
      <c r="D40" s="9" t="s">
        <v>19</v>
      </c>
      <c r="E40" s="9" t="s">
        <v>27</v>
      </c>
      <c r="F40" s="9">
        <v>1</v>
      </c>
      <c r="G40" s="9" t="s">
        <v>45</v>
      </c>
      <c r="H40" s="9">
        <v>3</v>
      </c>
      <c r="I40" s="9">
        <v>6</v>
      </c>
    </row>
    <row r="41" spans="2:9" x14ac:dyDescent="0.25">
      <c r="B41" s="13">
        <v>42825</v>
      </c>
      <c r="C41" s="9" t="s">
        <v>46</v>
      </c>
      <c r="D41" s="9" t="s">
        <v>19</v>
      </c>
      <c r="E41" s="9" t="s">
        <v>23</v>
      </c>
      <c r="F41" s="9">
        <v>1</v>
      </c>
      <c r="G41" s="9" t="s">
        <v>45</v>
      </c>
      <c r="H41" s="9">
        <v>10</v>
      </c>
      <c r="I41" s="9">
        <v>2</v>
      </c>
    </row>
    <row r="42" spans="2:9" x14ac:dyDescent="0.25">
      <c r="B42" s="13">
        <v>42832</v>
      </c>
      <c r="C42" s="9" t="s">
        <v>42</v>
      </c>
      <c r="D42" s="9" t="s">
        <v>19</v>
      </c>
      <c r="E42" s="9" t="s">
        <v>25</v>
      </c>
      <c r="F42" s="9">
        <v>1</v>
      </c>
      <c r="G42" s="9" t="s">
        <v>45</v>
      </c>
      <c r="H42" s="9">
        <v>4</v>
      </c>
      <c r="I42" s="9">
        <v>5</v>
      </c>
    </row>
    <row r="43" spans="2:9" x14ac:dyDescent="0.25">
      <c r="B43" s="13">
        <v>42867</v>
      </c>
      <c r="C43" s="9" t="s">
        <v>46</v>
      </c>
      <c r="D43" s="9" t="s">
        <v>19</v>
      </c>
      <c r="E43" s="9" t="s">
        <v>34</v>
      </c>
      <c r="F43" s="9">
        <v>1</v>
      </c>
      <c r="G43" s="9" t="s">
        <v>45</v>
      </c>
      <c r="H43" s="9">
        <v>9</v>
      </c>
      <c r="I43" s="9">
        <v>1</v>
      </c>
    </row>
    <row r="44" spans="2:9" x14ac:dyDescent="0.25">
      <c r="B44" s="13">
        <v>42888</v>
      </c>
      <c r="C44" s="9" t="s">
        <v>42</v>
      </c>
      <c r="D44" s="9" t="s">
        <v>19</v>
      </c>
      <c r="E44" s="9" t="s">
        <v>25</v>
      </c>
      <c r="F44" s="9">
        <v>1</v>
      </c>
      <c r="G44" s="9" t="s">
        <v>45</v>
      </c>
      <c r="H44" s="9">
        <v>3</v>
      </c>
      <c r="I44" s="9">
        <v>7</v>
      </c>
    </row>
    <row r="45" spans="2:9" x14ac:dyDescent="0.25">
      <c r="B45" s="13">
        <v>42909</v>
      </c>
      <c r="C45" s="9" t="s">
        <v>42</v>
      </c>
      <c r="D45" s="9" t="s">
        <v>19</v>
      </c>
      <c r="E45" s="9" t="s">
        <v>21</v>
      </c>
      <c r="F45" s="9">
        <v>1</v>
      </c>
      <c r="G45" s="9" t="s">
        <v>45</v>
      </c>
      <c r="H45" s="9">
        <v>1</v>
      </c>
      <c r="I45" s="9">
        <v>6</v>
      </c>
    </row>
    <row r="46" spans="2:9" x14ac:dyDescent="0.25">
      <c r="B46" s="13">
        <v>42999</v>
      </c>
      <c r="C46" s="9" t="s">
        <v>46</v>
      </c>
      <c r="D46" s="9" t="s">
        <v>19</v>
      </c>
      <c r="E46" s="9" t="s">
        <v>23</v>
      </c>
      <c r="F46" s="9">
        <v>1</v>
      </c>
      <c r="G46" s="9" t="s">
        <v>43</v>
      </c>
      <c r="H46" s="9">
        <v>4</v>
      </c>
      <c r="I46" s="9">
        <v>2</v>
      </c>
    </row>
    <row r="47" spans="2:9" x14ac:dyDescent="0.25">
      <c r="B47" s="13">
        <v>43006</v>
      </c>
      <c r="C47" s="9" t="s">
        <v>42</v>
      </c>
      <c r="D47" s="9" t="s">
        <v>19</v>
      </c>
      <c r="E47" s="9" t="s">
        <v>22</v>
      </c>
      <c r="F47" s="9">
        <v>1</v>
      </c>
      <c r="G47" s="9" t="s">
        <v>45</v>
      </c>
      <c r="H47" s="9">
        <v>0</v>
      </c>
      <c r="I47" s="9">
        <v>3</v>
      </c>
    </row>
    <row r="48" spans="2:9" x14ac:dyDescent="0.25">
      <c r="B48" s="13">
        <v>43014</v>
      </c>
      <c r="C48" s="9" t="s">
        <v>42</v>
      </c>
      <c r="D48" s="9" t="s">
        <v>19</v>
      </c>
      <c r="E48" s="9" t="s">
        <v>25</v>
      </c>
      <c r="F48" s="9">
        <v>1</v>
      </c>
      <c r="G48" s="9" t="s">
        <v>45</v>
      </c>
      <c r="H48" s="9">
        <v>1</v>
      </c>
      <c r="I48" s="9">
        <v>5</v>
      </c>
    </row>
    <row r="49" spans="2:9" x14ac:dyDescent="0.25">
      <c r="B49" s="13">
        <v>43021</v>
      </c>
      <c r="C49" s="9" t="s">
        <v>42</v>
      </c>
      <c r="D49" s="9" t="s">
        <v>19</v>
      </c>
      <c r="E49" s="9" t="s">
        <v>18</v>
      </c>
      <c r="F49" s="9">
        <v>1</v>
      </c>
      <c r="G49" s="9" t="s">
        <v>43</v>
      </c>
      <c r="H49" s="9">
        <v>2</v>
      </c>
      <c r="I49" s="9">
        <v>4</v>
      </c>
    </row>
    <row r="50" spans="2:9" x14ac:dyDescent="0.25">
      <c r="B50" s="13">
        <v>43028</v>
      </c>
      <c r="C50" s="9" t="s">
        <v>46</v>
      </c>
      <c r="D50" s="9" t="s">
        <v>19</v>
      </c>
      <c r="E50" s="9" t="s">
        <v>35</v>
      </c>
      <c r="F50" s="9">
        <v>1</v>
      </c>
      <c r="G50" s="9" t="s">
        <v>43</v>
      </c>
      <c r="H50" s="9">
        <v>6</v>
      </c>
      <c r="I50" s="9">
        <v>0</v>
      </c>
    </row>
    <row r="51" spans="2:9" x14ac:dyDescent="0.25">
      <c r="B51" s="13">
        <v>43035</v>
      </c>
      <c r="C51" s="9" t="s">
        <v>46</v>
      </c>
      <c r="D51" s="9" t="s">
        <v>19</v>
      </c>
      <c r="E51" s="9" t="s">
        <v>34</v>
      </c>
      <c r="F51" s="9">
        <v>1</v>
      </c>
      <c r="G51" s="9" t="s">
        <v>43</v>
      </c>
      <c r="H51" s="9">
        <v>7</v>
      </c>
      <c r="I51" s="9">
        <v>0</v>
      </c>
    </row>
    <row r="52" spans="2:9" x14ac:dyDescent="0.25">
      <c r="B52" s="13">
        <v>43042</v>
      </c>
      <c r="C52" s="9" t="s">
        <v>46</v>
      </c>
      <c r="D52" s="9" t="s">
        <v>19</v>
      </c>
      <c r="E52" s="9" t="s">
        <v>27</v>
      </c>
      <c r="F52" s="9">
        <v>1</v>
      </c>
      <c r="G52" s="9" t="s">
        <v>45</v>
      </c>
      <c r="H52" s="9">
        <v>4</v>
      </c>
      <c r="I52" s="9">
        <v>0</v>
      </c>
    </row>
    <row r="53" spans="2:9" x14ac:dyDescent="0.25">
      <c r="B53" s="13">
        <v>43056</v>
      </c>
      <c r="C53" s="9" t="s">
        <v>46</v>
      </c>
      <c r="D53" s="9" t="s">
        <v>19</v>
      </c>
      <c r="E53" s="9" t="s">
        <v>36</v>
      </c>
      <c r="F53" s="9">
        <v>1</v>
      </c>
      <c r="G53" s="9" t="s">
        <v>43</v>
      </c>
      <c r="H53" s="9">
        <v>4</v>
      </c>
      <c r="I53" s="9">
        <v>1</v>
      </c>
    </row>
    <row r="54" spans="2:9" x14ac:dyDescent="0.25">
      <c r="B54" s="13">
        <v>43063</v>
      </c>
      <c r="C54" s="9" t="s">
        <v>42</v>
      </c>
      <c r="D54" s="9" t="s">
        <v>19</v>
      </c>
      <c r="E54" s="9" t="s">
        <v>21</v>
      </c>
      <c r="F54" s="9">
        <v>1</v>
      </c>
      <c r="G54" s="9" t="s">
        <v>43</v>
      </c>
      <c r="H54" s="9">
        <v>1</v>
      </c>
      <c r="I54" s="9">
        <v>6</v>
      </c>
    </row>
    <row r="55" spans="2:9" x14ac:dyDescent="0.25">
      <c r="B55" s="13">
        <v>43196</v>
      </c>
      <c r="C55" s="9" t="s">
        <v>42</v>
      </c>
      <c r="D55" s="9" t="s">
        <v>19</v>
      </c>
      <c r="E55" s="9" t="s">
        <v>22</v>
      </c>
      <c r="F55" s="9">
        <v>1</v>
      </c>
      <c r="G55" s="9" t="s">
        <v>43</v>
      </c>
      <c r="H55" s="9">
        <v>0</v>
      </c>
      <c r="I55" s="9">
        <v>7</v>
      </c>
    </row>
    <row r="56" spans="2:9" x14ac:dyDescent="0.25">
      <c r="B56" s="13">
        <v>43210</v>
      </c>
      <c r="C56" s="9" t="s">
        <v>42</v>
      </c>
      <c r="D56" s="9" t="s">
        <v>19</v>
      </c>
      <c r="E56" s="9" t="s">
        <v>37</v>
      </c>
      <c r="F56" s="9">
        <v>1</v>
      </c>
      <c r="G56" s="9" t="s">
        <v>43</v>
      </c>
      <c r="H56" s="9">
        <v>2</v>
      </c>
      <c r="I56" s="9">
        <v>4</v>
      </c>
    </row>
    <row r="57" spans="2:9" x14ac:dyDescent="0.25">
      <c r="B57" s="13">
        <v>43217</v>
      </c>
      <c r="C57" s="9" t="s">
        <v>46</v>
      </c>
      <c r="D57" s="9" t="s">
        <v>19</v>
      </c>
      <c r="E57" s="9" t="s">
        <v>27</v>
      </c>
      <c r="F57" s="9">
        <v>1</v>
      </c>
      <c r="G57" s="9" t="s">
        <v>43</v>
      </c>
      <c r="H57" s="9">
        <v>3</v>
      </c>
      <c r="I57" s="9">
        <v>1</v>
      </c>
    </row>
    <row r="58" spans="2:9" x14ac:dyDescent="0.25">
      <c r="B58" s="13">
        <v>43224</v>
      </c>
      <c r="C58" s="9" t="s">
        <v>46</v>
      </c>
      <c r="D58" s="9" t="s">
        <v>19</v>
      </c>
      <c r="E58" s="9" t="s">
        <v>25</v>
      </c>
      <c r="F58" s="9">
        <v>1</v>
      </c>
      <c r="G58" s="9" t="s">
        <v>43</v>
      </c>
      <c r="H58" s="9">
        <v>4</v>
      </c>
      <c r="I58" s="9">
        <v>2</v>
      </c>
    </row>
    <row r="59" spans="2:9" x14ac:dyDescent="0.25">
      <c r="B59" s="13">
        <v>43229</v>
      </c>
      <c r="C59" s="9" t="s">
        <v>42</v>
      </c>
      <c r="D59" s="9" t="s">
        <v>19</v>
      </c>
      <c r="E59" s="9" t="s">
        <v>23</v>
      </c>
      <c r="F59" s="9">
        <v>1</v>
      </c>
      <c r="G59" s="9" t="s">
        <v>45</v>
      </c>
      <c r="H59" s="9">
        <v>0</v>
      </c>
      <c r="I59" s="9">
        <v>4</v>
      </c>
    </row>
    <row r="60" spans="2:9" x14ac:dyDescent="0.25">
      <c r="B60" s="13">
        <v>43238</v>
      </c>
      <c r="C60" s="9" t="s">
        <v>46</v>
      </c>
      <c r="D60" s="9" t="s">
        <v>19</v>
      </c>
      <c r="E60" s="9" t="s">
        <v>18</v>
      </c>
      <c r="F60" s="9">
        <v>1</v>
      </c>
      <c r="G60" s="9" t="s">
        <v>45</v>
      </c>
      <c r="H60" s="9">
        <v>6</v>
      </c>
      <c r="I60" s="9">
        <v>3</v>
      </c>
    </row>
    <row r="61" spans="2:9" x14ac:dyDescent="0.25">
      <c r="B61" s="13">
        <v>43357</v>
      </c>
      <c r="C61" s="9" t="s">
        <v>46</v>
      </c>
      <c r="D61" s="9" t="s">
        <v>19</v>
      </c>
      <c r="E61" s="9" t="s">
        <v>23</v>
      </c>
      <c r="F61" s="9">
        <v>1</v>
      </c>
      <c r="G61" s="9" t="s">
        <v>43</v>
      </c>
      <c r="H61" s="9">
        <v>11</v>
      </c>
      <c r="I61" s="9">
        <v>0</v>
      </c>
    </row>
    <row r="62" spans="2:9" x14ac:dyDescent="0.25">
      <c r="B62" s="13">
        <v>43364</v>
      </c>
      <c r="C62" s="9" t="s">
        <v>46</v>
      </c>
      <c r="D62" s="9" t="s">
        <v>19</v>
      </c>
      <c r="E62" s="9" t="s">
        <v>36</v>
      </c>
      <c r="F62" s="9">
        <v>1</v>
      </c>
      <c r="G62" s="9" t="s">
        <v>45</v>
      </c>
      <c r="H62" s="9">
        <v>3</v>
      </c>
      <c r="I62" s="9">
        <v>2</v>
      </c>
    </row>
    <row r="63" spans="2:9" x14ac:dyDescent="0.25">
      <c r="B63" s="13">
        <v>43371</v>
      </c>
      <c r="C63" s="9" t="s">
        <v>42</v>
      </c>
      <c r="D63" s="9" t="s">
        <v>19</v>
      </c>
      <c r="E63" s="9" t="s">
        <v>25</v>
      </c>
      <c r="F63" s="9">
        <v>1</v>
      </c>
      <c r="G63" s="9" t="s">
        <v>43</v>
      </c>
      <c r="H63" s="9">
        <v>0</v>
      </c>
      <c r="I63" s="9">
        <v>5</v>
      </c>
    </row>
    <row r="64" spans="2:9" x14ac:dyDescent="0.25">
      <c r="B64" s="13">
        <v>43378</v>
      </c>
      <c r="C64" s="9" t="s">
        <v>13</v>
      </c>
      <c r="D64" s="9" t="s">
        <v>19</v>
      </c>
      <c r="E64" s="9" t="s">
        <v>16</v>
      </c>
      <c r="F64" s="9">
        <v>1</v>
      </c>
      <c r="G64" s="9" t="s">
        <v>45</v>
      </c>
      <c r="H64" s="9">
        <v>4</v>
      </c>
      <c r="I64" s="9">
        <v>4</v>
      </c>
    </row>
    <row r="65" spans="2:9" x14ac:dyDescent="0.25">
      <c r="B65" s="13">
        <v>43385</v>
      </c>
      <c r="C65" s="9" t="s">
        <v>46</v>
      </c>
      <c r="D65" s="9" t="s">
        <v>19</v>
      </c>
      <c r="E65" s="9" t="s">
        <v>27</v>
      </c>
      <c r="F65" s="9">
        <v>1</v>
      </c>
      <c r="G65" s="9" t="s">
        <v>43</v>
      </c>
      <c r="H65" s="9">
        <v>5</v>
      </c>
      <c r="I65" s="9">
        <v>2</v>
      </c>
    </row>
    <row r="66" spans="2:9" x14ac:dyDescent="0.25">
      <c r="B66" s="13">
        <v>43392</v>
      </c>
      <c r="C66" s="9" t="s">
        <v>46</v>
      </c>
      <c r="D66" s="9" t="s">
        <v>19</v>
      </c>
      <c r="E66" s="9" t="s">
        <v>22</v>
      </c>
      <c r="F66" s="9">
        <v>1</v>
      </c>
      <c r="G66" s="9" t="s">
        <v>45</v>
      </c>
      <c r="H66" s="9">
        <v>4</v>
      </c>
      <c r="I66" s="9">
        <v>1</v>
      </c>
    </row>
    <row r="67" spans="2:9" x14ac:dyDescent="0.25">
      <c r="B67" s="13">
        <v>43399</v>
      </c>
      <c r="C67" s="9" t="s">
        <v>46</v>
      </c>
      <c r="D67" s="9" t="s">
        <v>19</v>
      </c>
      <c r="E67" s="9" t="s">
        <v>34</v>
      </c>
      <c r="F67" s="9">
        <v>1</v>
      </c>
      <c r="G67" s="9" t="s">
        <v>43</v>
      </c>
      <c r="H67" s="9">
        <v>6</v>
      </c>
      <c r="I67" s="9">
        <v>0</v>
      </c>
    </row>
    <row r="68" spans="2:9" x14ac:dyDescent="0.25">
      <c r="B68" s="13">
        <v>43406</v>
      </c>
      <c r="C68" s="9" t="s">
        <v>42</v>
      </c>
      <c r="D68" s="9" t="s">
        <v>19</v>
      </c>
      <c r="E68" s="9" t="s">
        <v>37</v>
      </c>
      <c r="F68" s="9">
        <v>1</v>
      </c>
      <c r="G68" s="9" t="s">
        <v>45</v>
      </c>
      <c r="H68" s="9">
        <v>1</v>
      </c>
      <c r="I68" s="9">
        <v>4</v>
      </c>
    </row>
    <row r="69" spans="2:9" x14ac:dyDescent="0.25">
      <c r="B69" s="13">
        <v>43420</v>
      </c>
      <c r="C69" s="9" t="s">
        <v>46</v>
      </c>
      <c r="D69" s="9" t="s">
        <v>19</v>
      </c>
      <c r="E69" s="9" t="s">
        <v>35</v>
      </c>
      <c r="F69" s="9">
        <v>1</v>
      </c>
      <c r="G69" s="9" t="s">
        <v>45</v>
      </c>
      <c r="H69" s="9">
        <v>5</v>
      </c>
      <c r="I69" s="9">
        <v>2</v>
      </c>
    </row>
    <row r="70" spans="2:9" x14ac:dyDescent="0.25">
      <c r="B70" s="13">
        <v>43532</v>
      </c>
      <c r="C70" s="9" t="s">
        <v>13</v>
      </c>
      <c r="D70" s="9" t="s">
        <v>19</v>
      </c>
      <c r="E70" s="9" t="s">
        <v>35</v>
      </c>
      <c r="F70" s="9">
        <v>1</v>
      </c>
      <c r="G70" s="9" t="s">
        <v>43</v>
      </c>
      <c r="H70" s="9">
        <v>4</v>
      </c>
      <c r="I70" s="9">
        <v>4</v>
      </c>
    </row>
    <row r="71" spans="2:9" x14ac:dyDescent="0.25">
      <c r="B71" s="13">
        <v>43539</v>
      </c>
      <c r="C71" s="9" t="s">
        <v>13</v>
      </c>
      <c r="D71" s="9" t="s">
        <v>19</v>
      </c>
      <c r="E71" s="9" t="s">
        <v>20</v>
      </c>
      <c r="F71" s="9">
        <v>1</v>
      </c>
      <c r="G71" s="9" t="s">
        <v>43</v>
      </c>
      <c r="H71" s="9">
        <v>2</v>
      </c>
      <c r="I71" s="9">
        <v>2</v>
      </c>
    </row>
    <row r="72" spans="2:9" x14ac:dyDescent="0.25">
      <c r="B72" s="13">
        <v>43546</v>
      </c>
      <c r="C72" s="9" t="s">
        <v>46</v>
      </c>
      <c r="D72" s="9" t="s">
        <v>19</v>
      </c>
      <c r="E72" s="9" t="s">
        <v>47</v>
      </c>
      <c r="F72" s="9">
        <v>1</v>
      </c>
      <c r="G72" s="9" t="s">
        <v>45</v>
      </c>
      <c r="H72" s="9">
        <v>4</v>
      </c>
      <c r="I72" s="9">
        <v>2</v>
      </c>
    </row>
    <row r="73" spans="2:9" x14ac:dyDescent="0.25">
      <c r="B73" s="13">
        <v>43553</v>
      </c>
      <c r="C73" s="9" t="s">
        <v>42</v>
      </c>
      <c r="D73" s="9" t="s">
        <v>19</v>
      </c>
      <c r="E73" s="9" t="s">
        <v>36</v>
      </c>
      <c r="F73" s="9">
        <v>1</v>
      </c>
      <c r="G73" s="9" t="s">
        <v>43</v>
      </c>
      <c r="H73" s="9">
        <v>1</v>
      </c>
      <c r="I73" s="9">
        <v>3</v>
      </c>
    </row>
    <row r="74" spans="2:9" x14ac:dyDescent="0.25">
      <c r="B74" s="13">
        <v>43567</v>
      </c>
      <c r="C74" s="9" t="s">
        <v>42</v>
      </c>
      <c r="D74" s="9" t="s">
        <v>19</v>
      </c>
      <c r="E74" s="9" t="s">
        <v>37</v>
      </c>
      <c r="F74" s="9">
        <v>1</v>
      </c>
      <c r="G74" s="9" t="s">
        <v>43</v>
      </c>
      <c r="H74" s="9">
        <v>1</v>
      </c>
      <c r="I74" s="9">
        <v>5</v>
      </c>
    </row>
    <row r="75" spans="2:9" x14ac:dyDescent="0.25">
      <c r="B75" s="13">
        <v>43581</v>
      </c>
      <c r="C75" s="9" t="s">
        <v>46</v>
      </c>
      <c r="D75" s="9" t="s">
        <v>19</v>
      </c>
      <c r="E75" s="9" t="s">
        <v>22</v>
      </c>
      <c r="F75" s="9">
        <v>1</v>
      </c>
      <c r="G75" s="9" t="s">
        <v>43</v>
      </c>
      <c r="H75" s="9">
        <v>4</v>
      </c>
      <c r="I75" s="9">
        <v>2</v>
      </c>
    </row>
    <row r="76" spans="2:9" x14ac:dyDescent="0.25">
      <c r="B76" s="13">
        <v>43595</v>
      </c>
      <c r="C76" s="9" t="s">
        <v>13</v>
      </c>
      <c r="D76" s="9" t="s">
        <v>19</v>
      </c>
      <c r="E76" s="9" t="s">
        <v>32</v>
      </c>
      <c r="F76" s="9">
        <v>1</v>
      </c>
      <c r="G76" s="9" t="s">
        <v>43</v>
      </c>
      <c r="H76" s="9">
        <v>1</v>
      </c>
      <c r="I76" s="9">
        <v>1</v>
      </c>
    </row>
    <row r="77" spans="2:9" x14ac:dyDescent="0.25">
      <c r="B77" s="13">
        <v>43609</v>
      </c>
      <c r="C77" s="9" t="s">
        <v>46</v>
      </c>
      <c r="D77" s="9" t="s">
        <v>19</v>
      </c>
      <c r="E77" s="9" t="s">
        <v>23</v>
      </c>
      <c r="F77" s="9">
        <v>1</v>
      </c>
      <c r="G77" s="9" t="s">
        <v>43</v>
      </c>
      <c r="H77" s="9">
        <v>6</v>
      </c>
      <c r="I77" s="9">
        <v>3</v>
      </c>
    </row>
    <row r="78" spans="2:9" x14ac:dyDescent="0.25">
      <c r="B78" s="13">
        <v>43721</v>
      </c>
      <c r="C78" s="9" t="s">
        <v>46</v>
      </c>
      <c r="D78" s="9" t="s">
        <v>19</v>
      </c>
      <c r="E78" s="9" t="s">
        <v>23</v>
      </c>
      <c r="F78" s="9">
        <v>1</v>
      </c>
      <c r="G78" s="9" t="s">
        <v>45</v>
      </c>
      <c r="H78" s="9">
        <v>4</v>
      </c>
      <c r="I78" s="9">
        <v>1</v>
      </c>
    </row>
    <row r="79" spans="2:9" x14ac:dyDescent="0.25">
      <c r="B79" s="13">
        <v>43728</v>
      </c>
      <c r="C79" s="9" t="s">
        <v>46</v>
      </c>
      <c r="D79" s="9" t="s">
        <v>19</v>
      </c>
      <c r="E79" s="9" t="s">
        <v>93</v>
      </c>
      <c r="F79" s="9">
        <v>1</v>
      </c>
      <c r="G79" s="9" t="s">
        <v>43</v>
      </c>
      <c r="H79" s="9">
        <v>7</v>
      </c>
      <c r="I79" s="9">
        <v>0</v>
      </c>
    </row>
    <row r="80" spans="2:9" x14ac:dyDescent="0.25">
      <c r="B80" s="13">
        <v>43735</v>
      </c>
      <c r="C80" s="9" t="s">
        <v>42</v>
      </c>
      <c r="D80" s="9" t="s">
        <v>19</v>
      </c>
      <c r="E80" s="9" t="s">
        <v>32</v>
      </c>
      <c r="F80" s="9">
        <v>1</v>
      </c>
      <c r="G80" s="9" t="s">
        <v>45</v>
      </c>
      <c r="H80" s="9">
        <v>1</v>
      </c>
      <c r="I80" s="9">
        <v>3</v>
      </c>
    </row>
    <row r="81" spans="2:9" x14ac:dyDescent="0.25">
      <c r="B81" s="13">
        <v>43742</v>
      </c>
      <c r="C81" s="9" t="s">
        <v>42</v>
      </c>
      <c r="D81" s="9" t="s">
        <v>19</v>
      </c>
      <c r="E81" s="9" t="s">
        <v>16</v>
      </c>
      <c r="F81" s="9">
        <v>1</v>
      </c>
      <c r="G81" s="9" t="s">
        <v>43</v>
      </c>
      <c r="H81" s="9">
        <v>3</v>
      </c>
      <c r="I81" s="9">
        <v>7</v>
      </c>
    </row>
    <row r="82" spans="2:9" x14ac:dyDescent="0.25">
      <c r="B82" s="13">
        <v>43749</v>
      </c>
      <c r="C82" s="9" t="s">
        <v>42</v>
      </c>
      <c r="D82" s="9" t="s">
        <v>19</v>
      </c>
      <c r="E82" s="9" t="s">
        <v>21</v>
      </c>
      <c r="F82" s="9">
        <v>1</v>
      </c>
      <c r="G82" s="9" t="s">
        <v>45</v>
      </c>
      <c r="H82" s="9">
        <v>0</v>
      </c>
      <c r="I82" s="9">
        <v>7</v>
      </c>
    </row>
    <row r="83" spans="2:9" x14ac:dyDescent="0.25">
      <c r="B83" s="13">
        <v>43756</v>
      </c>
      <c r="C83" s="9" t="s">
        <v>42</v>
      </c>
      <c r="D83" s="9" t="s">
        <v>19</v>
      </c>
      <c r="E83" s="9" t="s">
        <v>35</v>
      </c>
      <c r="F83" s="9">
        <v>1</v>
      </c>
      <c r="G83" s="9" t="s">
        <v>43</v>
      </c>
      <c r="H83" s="9">
        <v>3</v>
      </c>
      <c r="I83" s="9">
        <v>5</v>
      </c>
    </row>
    <row r="84" spans="2:9" x14ac:dyDescent="0.25">
      <c r="B84" s="13">
        <v>43763</v>
      </c>
      <c r="C84" s="9" t="s">
        <v>13</v>
      </c>
      <c r="D84" s="9" t="s">
        <v>19</v>
      </c>
      <c r="E84" s="9" t="s">
        <v>25</v>
      </c>
      <c r="F84" s="9">
        <v>1</v>
      </c>
      <c r="G84" s="9" t="s">
        <v>45</v>
      </c>
      <c r="H84" s="9">
        <v>0</v>
      </c>
      <c r="I84" s="9">
        <v>0</v>
      </c>
    </row>
    <row r="85" spans="2:9" x14ac:dyDescent="0.25">
      <c r="B85" s="13">
        <v>43791</v>
      </c>
      <c r="C85" s="9" t="s">
        <v>46</v>
      </c>
      <c r="D85" s="9" t="s">
        <v>19</v>
      </c>
      <c r="E85" s="9" t="s">
        <v>34</v>
      </c>
      <c r="F85" s="9">
        <v>1</v>
      </c>
      <c r="G85" s="9" t="s">
        <v>45</v>
      </c>
      <c r="H85" s="9">
        <v>1</v>
      </c>
      <c r="I85" s="9">
        <v>0</v>
      </c>
    </row>
    <row r="86" spans="2:9" x14ac:dyDescent="0.25">
      <c r="B86" s="13">
        <v>43889</v>
      </c>
      <c r="C86" s="9" t="s">
        <v>42</v>
      </c>
      <c r="D86" s="9" t="s">
        <v>19</v>
      </c>
      <c r="E86" s="9" t="s">
        <v>22</v>
      </c>
      <c r="F86" s="9">
        <v>1</v>
      </c>
      <c r="G86" s="9" t="s">
        <v>43</v>
      </c>
      <c r="H86" s="9">
        <v>1</v>
      </c>
      <c r="I86" s="9">
        <v>3</v>
      </c>
    </row>
    <row r="87" spans="2:9" x14ac:dyDescent="0.25">
      <c r="B87" s="13">
        <v>44099</v>
      </c>
      <c r="C87" s="9" t="s">
        <v>42</v>
      </c>
      <c r="D87" s="9" t="s">
        <v>19</v>
      </c>
      <c r="E87" s="9" t="s">
        <v>36</v>
      </c>
      <c r="F87" s="9">
        <v>1</v>
      </c>
      <c r="G87" s="9" t="s">
        <v>43</v>
      </c>
      <c r="H87" s="9">
        <v>1</v>
      </c>
      <c r="I87" s="9">
        <v>8</v>
      </c>
    </row>
    <row r="88" spans="2:9" x14ac:dyDescent="0.25">
      <c r="B88" s="13">
        <v>44113</v>
      </c>
      <c r="C88" s="9" t="s">
        <v>42</v>
      </c>
      <c r="D88" s="9" t="s">
        <v>19</v>
      </c>
      <c r="E88" s="9" t="s">
        <v>93</v>
      </c>
      <c r="F88" s="9">
        <v>1</v>
      </c>
      <c r="G88" s="9" t="s">
        <v>43</v>
      </c>
      <c r="H88" s="9">
        <v>2</v>
      </c>
      <c r="I88" s="9">
        <v>4</v>
      </c>
    </row>
    <row r="89" spans="2:9" x14ac:dyDescent="0.25">
      <c r="B89" s="13">
        <v>44120</v>
      </c>
      <c r="C89" s="9" t="s">
        <v>42</v>
      </c>
      <c r="D89" s="9" t="s">
        <v>19</v>
      </c>
      <c r="E89" s="9" t="s">
        <v>35</v>
      </c>
      <c r="F89" s="9">
        <v>1</v>
      </c>
      <c r="G89" s="9" t="s">
        <v>45</v>
      </c>
      <c r="H89" s="9">
        <v>1</v>
      </c>
      <c r="I89" s="9">
        <v>5</v>
      </c>
    </row>
    <row r="90" spans="2:9" x14ac:dyDescent="0.25">
      <c r="B90" s="13">
        <v>44127</v>
      </c>
      <c r="C90" s="9" t="s">
        <v>42</v>
      </c>
      <c r="D90" s="9" t="s">
        <v>19</v>
      </c>
      <c r="E90" s="9" t="s">
        <v>25</v>
      </c>
      <c r="F90" s="9">
        <v>1</v>
      </c>
      <c r="G90" s="9" t="s">
        <v>43</v>
      </c>
      <c r="H90" s="9">
        <v>2</v>
      </c>
      <c r="I90" s="9">
        <v>4</v>
      </c>
    </row>
    <row r="91" spans="2:9" x14ac:dyDescent="0.25">
      <c r="B91" s="13">
        <v>44365</v>
      </c>
      <c r="C91" s="9" t="s">
        <v>46</v>
      </c>
      <c r="D91" s="9" t="s">
        <v>19</v>
      </c>
      <c r="E91" s="9" t="s">
        <v>23</v>
      </c>
      <c r="F91" s="9">
        <v>1</v>
      </c>
      <c r="G91" s="9" t="s">
        <v>43</v>
      </c>
      <c r="H91" s="9">
        <v>5</v>
      </c>
      <c r="I91" s="9">
        <v>4</v>
      </c>
    </row>
    <row r="92" spans="2:9" x14ac:dyDescent="0.25">
      <c r="B92" s="13">
        <v>44456</v>
      </c>
      <c r="C92" s="9" t="s">
        <v>42</v>
      </c>
      <c r="D92" s="9" t="s">
        <v>19</v>
      </c>
      <c r="E92" s="9" t="s">
        <v>25</v>
      </c>
      <c r="F92" s="9">
        <v>1</v>
      </c>
      <c r="G92" s="9" t="s">
        <v>43</v>
      </c>
      <c r="H92" s="9">
        <v>0</v>
      </c>
      <c r="I92" s="9">
        <v>7</v>
      </c>
    </row>
    <row r="93" spans="2:9" x14ac:dyDescent="0.25">
      <c r="B93" s="13">
        <v>44463</v>
      </c>
      <c r="C93" s="9" t="s">
        <v>42</v>
      </c>
      <c r="D93" s="9" t="s">
        <v>19</v>
      </c>
      <c r="E93" s="9" t="s">
        <v>24</v>
      </c>
      <c r="F93" s="9">
        <v>1</v>
      </c>
      <c r="G93" s="9" t="s">
        <v>45</v>
      </c>
      <c r="H93" s="9">
        <v>0</v>
      </c>
      <c r="I93" s="9">
        <v>2</v>
      </c>
    </row>
    <row r="94" spans="2:9" x14ac:dyDescent="0.25">
      <c r="B94" s="13">
        <v>44470</v>
      </c>
      <c r="C94" s="9" t="s">
        <v>46</v>
      </c>
      <c r="D94" s="9" t="s">
        <v>19</v>
      </c>
      <c r="E94" s="9" t="s">
        <v>93</v>
      </c>
      <c r="F94" s="9">
        <v>1</v>
      </c>
      <c r="G94" s="9" t="s">
        <v>45</v>
      </c>
      <c r="H94" s="9">
        <v>2</v>
      </c>
      <c r="I94" s="9">
        <v>0</v>
      </c>
    </row>
    <row r="95" spans="2:9" x14ac:dyDescent="0.25">
      <c r="B95" s="13">
        <v>44477</v>
      </c>
      <c r="C95" s="9" t="s">
        <v>42</v>
      </c>
      <c r="D95" s="9" t="s">
        <v>19</v>
      </c>
      <c r="E95" s="9" t="s">
        <v>23</v>
      </c>
      <c r="F95" s="9">
        <v>1</v>
      </c>
      <c r="G95" s="9" t="s">
        <v>45</v>
      </c>
      <c r="H95" s="9">
        <v>5</v>
      </c>
      <c r="I95" s="9">
        <v>8</v>
      </c>
    </row>
    <row r="96" spans="2:9" x14ac:dyDescent="0.25">
      <c r="B96" s="13">
        <v>44484</v>
      </c>
      <c r="C96" s="9" t="s">
        <v>42</v>
      </c>
      <c r="D96" s="9" t="s">
        <v>19</v>
      </c>
      <c r="E96" s="9" t="s">
        <v>34</v>
      </c>
      <c r="F96" s="9">
        <v>1</v>
      </c>
      <c r="G96" s="9" t="s">
        <v>43</v>
      </c>
      <c r="H96" s="9">
        <v>1</v>
      </c>
      <c r="I96" s="9">
        <v>3</v>
      </c>
    </row>
    <row r="97" spans="2:9" x14ac:dyDescent="0.25">
      <c r="B97" s="13">
        <v>44491</v>
      </c>
      <c r="C97" s="9" t="s">
        <v>42</v>
      </c>
      <c r="D97" s="9" t="s">
        <v>19</v>
      </c>
      <c r="E97" s="9" t="s">
        <v>32</v>
      </c>
      <c r="F97" s="9">
        <v>1</v>
      </c>
      <c r="G97" s="9" t="s">
        <v>43</v>
      </c>
      <c r="H97" s="9">
        <v>2</v>
      </c>
      <c r="I97" s="9">
        <v>5</v>
      </c>
    </row>
    <row r="98" spans="2:9" x14ac:dyDescent="0.25">
      <c r="B98" s="13">
        <v>44498</v>
      </c>
      <c r="C98" s="9" t="s">
        <v>46</v>
      </c>
      <c r="D98" s="9" t="s">
        <v>19</v>
      </c>
      <c r="E98" s="9" t="s">
        <v>35</v>
      </c>
      <c r="F98" s="9">
        <v>1</v>
      </c>
      <c r="G98" s="9" t="s">
        <v>45</v>
      </c>
      <c r="H98" s="9">
        <v>3</v>
      </c>
      <c r="I98" s="9">
        <v>1</v>
      </c>
    </row>
    <row r="99" spans="2:9" x14ac:dyDescent="0.25">
      <c r="B99" s="13">
        <v>44505</v>
      </c>
      <c r="C99" s="9" t="s">
        <v>46</v>
      </c>
      <c r="D99" s="9" t="s">
        <v>19</v>
      </c>
      <c r="E99" s="9" t="s">
        <v>37</v>
      </c>
      <c r="F99" s="9">
        <v>1</v>
      </c>
      <c r="G99" s="9" t="s">
        <v>45</v>
      </c>
      <c r="H99" s="9">
        <v>3</v>
      </c>
      <c r="I99" s="9">
        <v>1</v>
      </c>
    </row>
    <row r="100" spans="2:9" x14ac:dyDescent="0.25">
      <c r="B100" s="13">
        <v>44512</v>
      </c>
      <c r="C100" s="9" t="s">
        <v>13</v>
      </c>
      <c r="D100" s="9" t="s">
        <v>19</v>
      </c>
      <c r="E100" s="9" t="s">
        <v>36</v>
      </c>
      <c r="F100" s="9">
        <v>1</v>
      </c>
      <c r="G100" s="9" t="s">
        <v>45</v>
      </c>
      <c r="H100" s="9">
        <v>1</v>
      </c>
      <c r="I100" s="9">
        <v>1</v>
      </c>
    </row>
    <row r="101" spans="2:9" x14ac:dyDescent="0.25">
      <c r="B101" s="13">
        <v>44526</v>
      </c>
      <c r="C101" s="9" t="s">
        <v>42</v>
      </c>
      <c r="D101" s="9" t="s">
        <v>19</v>
      </c>
      <c r="E101" s="9" t="s">
        <v>22</v>
      </c>
      <c r="F101" s="9">
        <v>1</v>
      </c>
      <c r="G101" s="9" t="s">
        <v>43</v>
      </c>
      <c r="H101" s="9">
        <v>2</v>
      </c>
      <c r="I101" s="9">
        <v>3</v>
      </c>
    </row>
    <row r="102" spans="2:9" x14ac:dyDescent="0.25">
      <c r="B102" s="13">
        <v>44624</v>
      </c>
      <c r="C102" s="9" t="s">
        <v>42</v>
      </c>
      <c r="D102" s="9" t="s">
        <v>19</v>
      </c>
      <c r="E102" s="9" t="s">
        <v>105</v>
      </c>
      <c r="F102" s="9">
        <v>1</v>
      </c>
      <c r="G102" s="9" t="s">
        <v>43</v>
      </c>
      <c r="H102" s="9">
        <v>0</v>
      </c>
      <c r="I102" s="9">
        <v>1</v>
      </c>
    </row>
    <row r="103" spans="2:9" x14ac:dyDescent="0.25">
      <c r="B103" s="13">
        <v>44631</v>
      </c>
      <c r="C103" s="9" t="s">
        <v>42</v>
      </c>
      <c r="D103" s="9" t="s">
        <v>19</v>
      </c>
      <c r="E103" s="9" t="s">
        <v>32</v>
      </c>
      <c r="F103" s="9">
        <v>1</v>
      </c>
      <c r="G103" s="9" t="s">
        <v>45</v>
      </c>
      <c r="H103" s="9">
        <v>1</v>
      </c>
      <c r="I103" s="9">
        <v>3</v>
      </c>
    </row>
    <row r="104" spans="2:9" x14ac:dyDescent="0.25">
      <c r="B104" s="13">
        <v>44638</v>
      </c>
      <c r="C104" s="9" t="s">
        <v>42</v>
      </c>
      <c r="D104" s="9" t="s">
        <v>19</v>
      </c>
      <c r="E104" s="9" t="s">
        <v>36</v>
      </c>
      <c r="F104" s="9">
        <v>1</v>
      </c>
      <c r="G104" s="9" t="s">
        <v>43</v>
      </c>
      <c r="H104" s="9">
        <v>0</v>
      </c>
      <c r="I104" s="9">
        <v>9</v>
      </c>
    </row>
    <row r="105" spans="2:9" x14ac:dyDescent="0.25">
      <c r="B105" s="13">
        <v>44645</v>
      </c>
      <c r="C105" s="9" t="s">
        <v>46</v>
      </c>
      <c r="D105" s="9" t="s">
        <v>19</v>
      </c>
      <c r="E105" s="9" t="s">
        <v>23</v>
      </c>
      <c r="F105" s="9">
        <v>1</v>
      </c>
      <c r="G105" s="9" t="s">
        <v>43</v>
      </c>
      <c r="H105" s="9">
        <v>8</v>
      </c>
      <c r="I105" s="9">
        <v>4</v>
      </c>
    </row>
    <row r="106" spans="2:9" x14ac:dyDescent="0.25">
      <c r="B106" s="13">
        <v>44659</v>
      </c>
      <c r="C106" s="9" t="s">
        <v>42</v>
      </c>
      <c r="D106" s="9" t="s">
        <v>19</v>
      </c>
      <c r="E106" s="9" t="s">
        <v>37</v>
      </c>
      <c r="F106" s="9">
        <v>1</v>
      </c>
      <c r="G106" s="9" t="s">
        <v>43</v>
      </c>
      <c r="H106" s="9">
        <v>1</v>
      </c>
      <c r="I106" s="9">
        <v>3</v>
      </c>
    </row>
    <row r="107" spans="2:9" x14ac:dyDescent="0.25">
      <c r="B107" s="13">
        <v>44694</v>
      </c>
      <c r="C107" s="9" t="s">
        <v>42</v>
      </c>
      <c r="D107" s="9" t="s">
        <v>19</v>
      </c>
      <c r="E107" s="9" t="s">
        <v>33</v>
      </c>
      <c r="F107" s="9">
        <v>1</v>
      </c>
      <c r="G107" s="9" t="s">
        <v>43</v>
      </c>
      <c r="H107" s="9">
        <v>2</v>
      </c>
      <c r="I107" s="9">
        <v>4</v>
      </c>
    </row>
    <row r="108" spans="2:9" x14ac:dyDescent="0.25">
      <c r="B108" s="13">
        <v>44701</v>
      </c>
      <c r="C108" s="9" t="s">
        <v>42</v>
      </c>
      <c r="D108" s="9" t="s">
        <v>19</v>
      </c>
      <c r="E108" s="9" t="s">
        <v>21</v>
      </c>
      <c r="F108" s="9">
        <v>1</v>
      </c>
      <c r="G108" s="9" t="s">
        <v>43</v>
      </c>
      <c r="H108" s="9">
        <v>0</v>
      </c>
      <c r="I108" s="9">
        <v>7</v>
      </c>
    </row>
    <row r="109" spans="2:9" x14ac:dyDescent="0.25">
      <c r="B109" s="13">
        <v>44820</v>
      </c>
      <c r="C109" s="9" t="s">
        <v>46</v>
      </c>
      <c r="D109" s="9" t="s">
        <v>19</v>
      </c>
      <c r="E109" s="9" t="s">
        <v>24</v>
      </c>
      <c r="F109" s="9">
        <v>1</v>
      </c>
      <c r="G109" s="9" t="s">
        <v>43</v>
      </c>
      <c r="H109" s="9">
        <v>3</v>
      </c>
      <c r="I109" s="9">
        <v>1</v>
      </c>
    </row>
    <row r="110" spans="2:9" x14ac:dyDescent="0.25">
      <c r="B110" s="13">
        <v>44827</v>
      </c>
      <c r="C110" s="9" t="s">
        <v>42</v>
      </c>
      <c r="D110" s="9" t="s">
        <v>19</v>
      </c>
      <c r="E110" s="9" t="s">
        <v>34</v>
      </c>
      <c r="F110" s="9">
        <v>1</v>
      </c>
      <c r="G110" s="9" t="s">
        <v>43</v>
      </c>
      <c r="H110" s="9">
        <v>1</v>
      </c>
      <c r="I110" s="9">
        <v>2</v>
      </c>
    </row>
    <row r="111" spans="2:9" x14ac:dyDescent="0.25">
      <c r="B111" s="13">
        <v>44834</v>
      </c>
      <c r="C111" s="9" t="s">
        <v>42</v>
      </c>
      <c r="D111" s="9" t="s">
        <v>19</v>
      </c>
      <c r="E111" s="9" t="s">
        <v>33</v>
      </c>
      <c r="F111" s="9">
        <v>1</v>
      </c>
      <c r="G111" s="9" t="s">
        <v>45</v>
      </c>
      <c r="H111" s="9">
        <v>2</v>
      </c>
      <c r="I111" s="9">
        <v>4</v>
      </c>
    </row>
    <row r="112" spans="2:9" x14ac:dyDescent="0.25">
      <c r="B112" s="13">
        <v>44848</v>
      </c>
      <c r="C112" s="9" t="s">
        <v>42</v>
      </c>
      <c r="D112" s="9" t="s">
        <v>19</v>
      </c>
      <c r="E112" s="9" t="s">
        <v>21</v>
      </c>
      <c r="F112" s="9">
        <v>1</v>
      </c>
      <c r="G112" s="9" t="s">
        <v>45</v>
      </c>
      <c r="H112" s="9">
        <v>4</v>
      </c>
      <c r="I112" s="9">
        <v>5</v>
      </c>
    </row>
    <row r="113" spans="2:9" x14ac:dyDescent="0.25">
      <c r="B113" s="13">
        <v>44855</v>
      </c>
      <c r="C113" s="9" t="s">
        <v>42</v>
      </c>
      <c r="D113" s="9" t="s">
        <v>19</v>
      </c>
      <c r="E113" s="9" t="s">
        <v>93</v>
      </c>
      <c r="F113" s="9">
        <v>1</v>
      </c>
      <c r="G113" s="9" t="s">
        <v>45</v>
      </c>
      <c r="H113" s="9">
        <v>1</v>
      </c>
      <c r="I113" s="9">
        <v>5</v>
      </c>
    </row>
    <row r="114" spans="2:9" x14ac:dyDescent="0.25">
      <c r="B114" s="13">
        <v>44869</v>
      </c>
      <c r="C114" s="9" t="s">
        <v>46</v>
      </c>
      <c r="D114" s="9" t="s">
        <v>19</v>
      </c>
      <c r="E114" s="9" t="s">
        <v>37</v>
      </c>
      <c r="F114" s="9">
        <v>1</v>
      </c>
      <c r="G114" s="9" t="s">
        <v>43</v>
      </c>
      <c r="H114" s="9">
        <v>2</v>
      </c>
      <c r="I114" s="9">
        <v>1</v>
      </c>
    </row>
    <row r="115" spans="2:9" x14ac:dyDescent="0.25">
      <c r="B115" s="13">
        <v>44876</v>
      </c>
      <c r="C115" s="9" t="s">
        <v>13</v>
      </c>
      <c r="D115" s="9" t="s">
        <v>19</v>
      </c>
      <c r="E115" s="9" t="s">
        <v>32</v>
      </c>
      <c r="F115" s="9">
        <v>1</v>
      </c>
      <c r="G115" s="9" t="s">
        <v>43</v>
      </c>
      <c r="H115" s="9">
        <v>3</v>
      </c>
      <c r="I115" s="9">
        <v>3</v>
      </c>
    </row>
    <row r="116" spans="2:9" x14ac:dyDescent="0.25">
      <c r="B116" s="13">
        <v>44883</v>
      </c>
      <c r="C116" s="9" t="s">
        <v>13</v>
      </c>
      <c r="D116" s="9" t="s">
        <v>19</v>
      </c>
      <c r="E116" s="9" t="s">
        <v>24</v>
      </c>
      <c r="F116" s="9">
        <v>1</v>
      </c>
      <c r="G116" s="9" t="s">
        <v>43</v>
      </c>
      <c r="H116" s="9">
        <v>4</v>
      </c>
      <c r="I116" s="9">
        <v>4</v>
      </c>
    </row>
    <row r="117" spans="2:9" x14ac:dyDescent="0.25">
      <c r="B117" s="13">
        <v>44988</v>
      </c>
      <c r="C117" s="9" t="s">
        <v>46</v>
      </c>
      <c r="D117" s="9" t="s">
        <v>19</v>
      </c>
      <c r="E117" s="9" t="s">
        <v>33</v>
      </c>
      <c r="F117" s="9">
        <v>1</v>
      </c>
      <c r="G117" s="9" t="s">
        <v>43</v>
      </c>
      <c r="H117" s="9">
        <v>1</v>
      </c>
      <c r="I117" s="9">
        <v>0</v>
      </c>
    </row>
    <row r="118" spans="2:9" x14ac:dyDescent="0.25">
      <c r="B118" s="13">
        <v>45002</v>
      </c>
      <c r="C118" s="9" t="s">
        <v>46</v>
      </c>
      <c r="D118" s="9" t="s">
        <v>19</v>
      </c>
      <c r="E118" s="9" t="s">
        <v>22</v>
      </c>
      <c r="F118" s="9">
        <v>1</v>
      </c>
      <c r="G118" s="9" t="s">
        <v>43</v>
      </c>
      <c r="H118" s="9">
        <v>3</v>
      </c>
      <c r="I118" s="9">
        <v>0</v>
      </c>
    </row>
    <row r="119" spans="2:9" x14ac:dyDescent="0.25">
      <c r="B119" s="13">
        <v>45016</v>
      </c>
      <c r="C119" s="9" t="s">
        <v>46</v>
      </c>
      <c r="D119" s="9" t="s">
        <v>19</v>
      </c>
      <c r="E119" s="9" t="s">
        <v>37</v>
      </c>
      <c r="F119" s="9">
        <v>1</v>
      </c>
      <c r="G119" s="9" t="s">
        <v>45</v>
      </c>
      <c r="H119" s="9">
        <v>2</v>
      </c>
      <c r="I119" s="9">
        <v>0</v>
      </c>
    </row>
    <row r="120" spans="2:9" x14ac:dyDescent="0.25">
      <c r="B120" s="9"/>
      <c r="C120" s="9"/>
      <c r="D120" s="9"/>
      <c r="E120" s="9"/>
      <c r="F120" s="9"/>
      <c r="G120" s="9"/>
      <c r="H120" s="9"/>
      <c r="I120" s="9"/>
    </row>
  </sheetData>
  <autoFilter ref="B1:I99" xr:uid="{00000000-0009-0000-0000-000002000000}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CALENDRIER</vt:lpstr>
      <vt:lpstr>STATS</vt:lpstr>
      <vt:lpstr>BASE STAT </vt:lpstr>
      <vt:lpstr>CALENDRIER!Zone_d_impression</vt:lpstr>
      <vt:lpstr>STATS!Zone_d_impression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JGTETLOLO</dc:creator>
  <cp:lastModifiedBy>Olivier MERMILLON</cp:lastModifiedBy>
  <cp:lastPrinted>2018-09-21T17:18:38Z</cp:lastPrinted>
  <dcterms:created xsi:type="dcterms:W3CDTF">2014-12-15T21:04:54Z</dcterms:created>
  <dcterms:modified xsi:type="dcterms:W3CDTF">2023-08-24T14:50:28Z</dcterms:modified>
</cp:coreProperties>
</file>